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\Desktop\сайт\"/>
    </mc:Choice>
  </mc:AlternateContent>
  <bookViews>
    <workbookView xWindow="-105" yWindow="-105" windowWidth="20730" windowHeight="11760"/>
  </bookViews>
  <sheets>
    <sheet name="5 КЛАСС" sheetId="8" r:id="rId1"/>
    <sheet name="6 КЛАСС" sheetId="9" r:id="rId2"/>
    <sheet name="7 КЛАСС" sheetId="10" r:id="rId3"/>
    <sheet name="8 КЛАСС" sheetId="11" r:id="rId4"/>
  </sheets>
  <definedNames>
    <definedName name="_xlnm._FilterDatabase" localSheetId="0" hidden="1">'5 КЛАСС'!$E$4:$J$4</definedName>
    <definedName name="_xlnm._FilterDatabase" localSheetId="1" hidden="1">'6 КЛАСС'!$E$4:$J$4</definedName>
    <definedName name="_xlnm._FilterDatabase" localSheetId="3" hidden="1">'8 КЛАСС'!$E$4:$J$4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0" l="1"/>
  <c r="L8" i="8"/>
  <c r="L7" i="8"/>
  <c r="L9" i="9"/>
  <c r="L6" i="9"/>
  <c r="L5" i="9"/>
  <c r="J13" i="9" l="1"/>
  <c r="L10" i="11" l="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J10" i="9"/>
  <c r="J27" i="9"/>
  <c r="J15" i="9"/>
  <c r="J7" i="9"/>
  <c r="J28" i="9"/>
  <c r="J29" i="9"/>
  <c r="J30" i="9"/>
  <c r="J26" i="9"/>
  <c r="J19" i="9"/>
  <c r="J23" i="9"/>
  <c r="J31" i="9"/>
  <c r="J9" i="9"/>
  <c r="J6" i="9"/>
  <c r="J5" i="9"/>
  <c r="J32" i="9"/>
  <c r="J11" i="9"/>
  <c r="J33" i="9"/>
  <c r="J34" i="9"/>
  <c r="J35" i="9"/>
  <c r="J36" i="9"/>
  <c r="J37" i="9"/>
  <c r="J38" i="9"/>
  <c r="J20" i="9"/>
  <c r="J18" i="9"/>
  <c r="J39" i="9"/>
  <c r="J40" i="9"/>
  <c r="J16" i="9"/>
  <c r="J41" i="9"/>
  <c r="J21" i="9"/>
  <c r="J42" i="9"/>
  <c r="J12" i="9"/>
  <c r="J43" i="9"/>
  <c r="J17" i="9"/>
  <c r="J44" i="9"/>
  <c r="J45" i="9"/>
  <c r="J46" i="9"/>
  <c r="J8" i="9"/>
  <c r="J24" i="9"/>
  <c r="J14" i="9"/>
  <c r="J22" i="9"/>
  <c r="J10" i="10"/>
  <c r="J28" i="10"/>
  <c r="J11" i="10"/>
  <c r="J9" i="10"/>
  <c r="J12" i="10"/>
  <c r="J13" i="10"/>
  <c r="J14" i="10"/>
  <c r="J29" i="10"/>
  <c r="J15" i="10"/>
  <c r="J30" i="10"/>
  <c r="J16" i="10"/>
  <c r="J31" i="10"/>
  <c r="J27" i="10"/>
  <c r="J17" i="10"/>
  <c r="J18" i="10"/>
  <c r="J32" i="10"/>
  <c r="J33" i="10"/>
  <c r="J8" i="10"/>
  <c r="J19" i="10"/>
  <c r="J20" i="10"/>
  <c r="J21" i="10"/>
  <c r="J22" i="10"/>
  <c r="J6" i="10"/>
  <c r="J23" i="10"/>
  <c r="J34" i="10"/>
  <c r="J24" i="10"/>
  <c r="J7" i="10"/>
  <c r="J25" i="10"/>
  <c r="J26" i="10"/>
  <c r="J35" i="10"/>
  <c r="J5" i="10"/>
  <c r="J7" i="11"/>
  <c r="J8" i="11"/>
  <c r="J9" i="11"/>
  <c r="J5" i="11"/>
  <c r="J13" i="11"/>
  <c r="J19" i="11"/>
  <c r="J20" i="11"/>
  <c r="J21" i="11"/>
  <c r="J22" i="11"/>
  <c r="J15" i="11"/>
  <c r="J23" i="11"/>
  <c r="J12" i="11"/>
  <c r="J24" i="11"/>
  <c r="J6" i="11"/>
  <c r="J25" i="11"/>
  <c r="J26" i="11"/>
  <c r="J10" i="11"/>
  <c r="J14" i="11"/>
  <c r="J11" i="11"/>
  <c r="J16" i="11"/>
  <c r="J17" i="11"/>
  <c r="J18" i="11"/>
  <c r="J23" i="8"/>
  <c r="J39" i="8"/>
  <c r="J30" i="8"/>
  <c r="J24" i="8"/>
  <c r="J26" i="8"/>
  <c r="J34" i="8"/>
  <c r="J20" i="8"/>
  <c r="J13" i="8"/>
  <c r="J47" i="8"/>
  <c r="J43" i="8"/>
  <c r="J25" i="8"/>
  <c r="J33" i="8"/>
  <c r="J10" i="8"/>
  <c r="J28" i="8"/>
  <c r="J18" i="8"/>
  <c r="J7" i="8"/>
  <c r="J9" i="8"/>
  <c r="J11" i="8"/>
  <c r="J17" i="8"/>
  <c r="J21" i="8"/>
  <c r="J31" i="8"/>
  <c r="J38" i="8"/>
  <c r="J48" i="8"/>
  <c r="J29" i="8"/>
  <c r="J35" i="8"/>
  <c r="J32" i="8"/>
  <c r="J36" i="8"/>
  <c r="J6" i="8"/>
  <c r="J27" i="8"/>
  <c r="J44" i="8"/>
  <c r="J45" i="8"/>
  <c r="J42" i="8"/>
  <c r="J19" i="8"/>
  <c r="J40" i="8"/>
  <c r="J37" i="8"/>
  <c r="J16" i="8"/>
  <c r="J5" i="8"/>
  <c r="J12" i="8"/>
  <c r="J22" i="8"/>
  <c r="J8" i="8"/>
  <c r="J15" i="8"/>
  <c r="J46" i="8"/>
  <c r="J41" i="8"/>
  <c r="J14" i="8"/>
</calcChain>
</file>

<file path=xl/sharedStrings.xml><?xml version="1.0" encoding="utf-8"?>
<sst xmlns="http://schemas.openxmlformats.org/spreadsheetml/2006/main" count="375" uniqueCount="242">
  <si>
    <t>Фамилия</t>
  </si>
  <si>
    <t>Имя</t>
  </si>
  <si>
    <t>Илья</t>
  </si>
  <si>
    <t>Грабельников</t>
  </si>
  <si>
    <t>Ярослав</t>
  </si>
  <si>
    <t xml:space="preserve">Четырина </t>
  </si>
  <si>
    <t>Арина</t>
  </si>
  <si>
    <t>Гильфанова</t>
  </si>
  <si>
    <t>Вероника</t>
  </si>
  <si>
    <t>Гудима</t>
  </si>
  <si>
    <t>Агата</t>
  </si>
  <si>
    <t>Симхович</t>
  </si>
  <si>
    <t>Максим</t>
  </si>
  <si>
    <t xml:space="preserve">Титарев </t>
  </si>
  <si>
    <t>Дмитрий</t>
  </si>
  <si>
    <t>Ревенок</t>
  </si>
  <si>
    <t xml:space="preserve">Мария </t>
  </si>
  <si>
    <t>Ибатуллин</t>
  </si>
  <si>
    <t>Тимур</t>
  </si>
  <si>
    <t>Тимофей</t>
  </si>
  <si>
    <t>Четырин</t>
  </si>
  <si>
    <t>Руслан</t>
  </si>
  <si>
    <t>Азимова</t>
  </si>
  <si>
    <t>Самира</t>
  </si>
  <si>
    <t>Сафронов</t>
  </si>
  <si>
    <t>Андрей</t>
  </si>
  <si>
    <t>Питиримов</t>
  </si>
  <si>
    <t>Паймеров</t>
  </si>
  <si>
    <t>Тихон</t>
  </si>
  <si>
    <t>Кутовая</t>
  </si>
  <si>
    <t>Виктория</t>
  </si>
  <si>
    <t>Пунин</t>
  </si>
  <si>
    <t>Михаил</t>
  </si>
  <si>
    <t xml:space="preserve">Наумов </t>
  </si>
  <si>
    <t>Валерий</t>
  </si>
  <si>
    <t>Кирилл</t>
  </si>
  <si>
    <t>Айдемир</t>
  </si>
  <si>
    <t>Елизавета</t>
  </si>
  <si>
    <t>Дарья</t>
  </si>
  <si>
    <t xml:space="preserve">Тарлыга </t>
  </si>
  <si>
    <t>Екатерина</t>
  </si>
  <si>
    <t xml:space="preserve">Кильдишов </t>
  </si>
  <si>
    <t>Ксения</t>
  </si>
  <si>
    <t>Бут</t>
  </si>
  <si>
    <t>Варвара</t>
  </si>
  <si>
    <t>Лев</t>
  </si>
  <si>
    <t>Ким</t>
  </si>
  <si>
    <t>Владислав</t>
  </si>
  <si>
    <t>Денисюк</t>
  </si>
  <si>
    <t>София</t>
  </si>
  <si>
    <t>Безотечество</t>
  </si>
  <si>
    <t>Игорь</t>
  </si>
  <si>
    <t>Кондрацов</t>
  </si>
  <si>
    <t>Иван</t>
  </si>
  <si>
    <t>Силкина</t>
  </si>
  <si>
    <t>Ярослава</t>
  </si>
  <si>
    <t>Даниил</t>
  </si>
  <si>
    <t>Арманов</t>
  </si>
  <si>
    <t>Вячеслав</t>
  </si>
  <si>
    <t>Мамаева</t>
  </si>
  <si>
    <t>Серафима</t>
  </si>
  <si>
    <t>Пантяшин</t>
  </si>
  <si>
    <t>Юрий</t>
  </si>
  <si>
    <t>Артем</t>
  </si>
  <si>
    <t>Константин</t>
  </si>
  <si>
    <t>Владимир</t>
  </si>
  <si>
    <t>Колкова</t>
  </si>
  <si>
    <t>Александра</t>
  </si>
  <si>
    <t>Третьяков</t>
  </si>
  <si>
    <t>Николай</t>
  </si>
  <si>
    <t>Сухорукова</t>
  </si>
  <si>
    <t>Кристина</t>
  </si>
  <si>
    <t>Мясоедова</t>
  </si>
  <si>
    <t>Анастасия</t>
  </si>
  <si>
    <t>Дерюгина</t>
  </si>
  <si>
    <t>Анна</t>
  </si>
  <si>
    <t>Шипулина</t>
  </si>
  <si>
    <t>Наталья</t>
  </si>
  <si>
    <t>Чобанова</t>
  </si>
  <si>
    <t>Аминат</t>
  </si>
  <si>
    <t>Саенко</t>
  </si>
  <si>
    <t xml:space="preserve">Ахильгова </t>
  </si>
  <si>
    <t>Эмилия</t>
  </si>
  <si>
    <t>Дубовикова</t>
  </si>
  <si>
    <t>Лада</t>
  </si>
  <si>
    <t>Попова</t>
  </si>
  <si>
    <t>Мария</t>
  </si>
  <si>
    <t>Савенкова</t>
  </si>
  <si>
    <t>Полина</t>
  </si>
  <si>
    <t>Асраев</t>
  </si>
  <si>
    <t>Дастан</t>
  </si>
  <si>
    <t xml:space="preserve">Мушараев </t>
  </si>
  <si>
    <t>Суворов</t>
  </si>
  <si>
    <t>Савва</t>
  </si>
  <si>
    <t>Патана</t>
  </si>
  <si>
    <t>Семен</t>
  </si>
  <si>
    <t>Безуглый</t>
  </si>
  <si>
    <t>Кириенко</t>
  </si>
  <si>
    <t>Луенко</t>
  </si>
  <si>
    <t>Хамирзаева</t>
  </si>
  <si>
    <t>Абраменко</t>
  </si>
  <si>
    <t>Кудин</t>
  </si>
  <si>
    <t>Евгений</t>
  </si>
  <si>
    <t xml:space="preserve">Османова </t>
  </si>
  <si>
    <t xml:space="preserve">Дарья </t>
  </si>
  <si>
    <t xml:space="preserve">Планкова </t>
  </si>
  <si>
    <t xml:space="preserve">Ксения </t>
  </si>
  <si>
    <t>Семенов</t>
  </si>
  <si>
    <t>Липатьев</t>
  </si>
  <si>
    <t>Кичигина</t>
  </si>
  <si>
    <t>Черваков</t>
  </si>
  <si>
    <t>Богдан</t>
  </si>
  <si>
    <t>Цысь</t>
  </si>
  <si>
    <t>Глеб</t>
  </si>
  <si>
    <t>Тен</t>
  </si>
  <si>
    <t>Лещик</t>
  </si>
  <si>
    <t>Диана</t>
  </si>
  <si>
    <t>Завальнюк</t>
  </si>
  <si>
    <t>Владислава</t>
  </si>
  <si>
    <t>Стегару</t>
  </si>
  <si>
    <t xml:space="preserve">Татьяна </t>
  </si>
  <si>
    <t>Федоров</t>
  </si>
  <si>
    <t xml:space="preserve">Егор </t>
  </si>
  <si>
    <t>Алиса</t>
  </si>
  <si>
    <t>Гузь</t>
  </si>
  <si>
    <t>Попов</t>
  </si>
  <si>
    <t>Назаркин</t>
  </si>
  <si>
    <t>Матвей</t>
  </si>
  <si>
    <t>Машихин</t>
  </si>
  <si>
    <t>Завгородний</t>
  </si>
  <si>
    <t>Мельниченко</t>
  </si>
  <si>
    <t>Никита</t>
  </si>
  <si>
    <t>Гладышева</t>
  </si>
  <si>
    <t>Проценко</t>
  </si>
  <si>
    <t>Новикова</t>
  </si>
  <si>
    <t>Букреев</t>
  </si>
  <si>
    <t>Борислав</t>
  </si>
  <si>
    <t>Панов</t>
  </si>
  <si>
    <t>Горбачева</t>
  </si>
  <si>
    <t>Марина</t>
  </si>
  <si>
    <t>Рахматулина</t>
  </si>
  <si>
    <t>Тюрикова</t>
  </si>
  <si>
    <t>Татаров</t>
  </si>
  <si>
    <t>Шевель</t>
  </si>
  <si>
    <t>Сибряй</t>
  </si>
  <si>
    <t>Онищенко</t>
  </si>
  <si>
    <t>Бурматов</t>
  </si>
  <si>
    <t>Александр</t>
  </si>
  <si>
    <t>Захаров</t>
  </si>
  <si>
    <t>Артём</t>
  </si>
  <si>
    <t>Суздалов</t>
  </si>
  <si>
    <t>Кустова</t>
  </si>
  <si>
    <t>ЛУЧ</t>
  </si>
  <si>
    <t>Барбаш</t>
  </si>
  <si>
    <t>Юдин</t>
  </si>
  <si>
    <t>Артищев</t>
  </si>
  <si>
    <t>Родион</t>
  </si>
  <si>
    <t>Сарапулов</t>
  </si>
  <si>
    <t>Ременников</t>
  </si>
  <si>
    <t>Маслов</t>
  </si>
  <si>
    <t>Леонович</t>
  </si>
  <si>
    <t>Кострыкина</t>
  </si>
  <si>
    <t>Тураев</t>
  </si>
  <si>
    <t>Савелий</t>
  </si>
  <si>
    <t>Налётов</t>
  </si>
  <si>
    <t>Алексей</t>
  </si>
  <si>
    <t>Скрабневский</t>
  </si>
  <si>
    <t>Дерунец</t>
  </si>
  <si>
    <t>Яхно</t>
  </si>
  <si>
    <t xml:space="preserve">Кореновский </t>
  </si>
  <si>
    <t>Антон</t>
  </si>
  <si>
    <t xml:space="preserve">Нагорных </t>
  </si>
  <si>
    <t>Полев</t>
  </si>
  <si>
    <t>Степан</t>
  </si>
  <si>
    <t>Андреева</t>
  </si>
  <si>
    <t>Зинкевич</t>
  </si>
  <si>
    <t>Березин</t>
  </si>
  <si>
    <t>Кривзун</t>
  </si>
  <si>
    <t>Юлия</t>
  </si>
  <si>
    <t>Борисов</t>
  </si>
  <si>
    <t>Бобокулова</t>
  </si>
  <si>
    <t>Кильдау</t>
  </si>
  <si>
    <t>Дороганова</t>
  </si>
  <si>
    <t>Вера</t>
  </si>
  <si>
    <t>Морозов</t>
  </si>
  <si>
    <t>Артемий</t>
  </si>
  <si>
    <t>Павельчук</t>
  </si>
  <si>
    <t>Давид</t>
  </si>
  <si>
    <t>Яровой</t>
  </si>
  <si>
    <t>Коломейцев</t>
  </si>
  <si>
    <t>Смышляев</t>
  </si>
  <si>
    <t>Токарева</t>
  </si>
  <si>
    <t>Леля</t>
  </si>
  <si>
    <t>Мухамедши</t>
  </si>
  <si>
    <t>Марат</t>
  </si>
  <si>
    <t>Кривоносов</t>
  </si>
  <si>
    <t>Митяшева</t>
  </si>
  <si>
    <t>Павел</t>
  </si>
  <si>
    <t>Гришаева</t>
  </si>
  <si>
    <t>Елена</t>
  </si>
  <si>
    <t xml:space="preserve">Кузнецов </t>
  </si>
  <si>
    <t xml:space="preserve">Павел </t>
  </si>
  <si>
    <t>Шарыпов</t>
  </si>
  <si>
    <t>Цимбалова</t>
  </si>
  <si>
    <t>Алферов</t>
  </si>
  <si>
    <t xml:space="preserve">Малахов </t>
  </si>
  <si>
    <t>ФМШ</t>
  </si>
  <si>
    <t>Николаев</t>
  </si>
  <si>
    <t>№ п/п</t>
  </si>
  <si>
    <t>Школа</t>
  </si>
  <si>
    <t>Место</t>
  </si>
  <si>
    <t>Итого</t>
  </si>
  <si>
    <t>max 7</t>
  </si>
  <si>
    <t>max 35</t>
  </si>
  <si>
    <t>Количество баллов за задачи, максимум - 35</t>
  </si>
  <si>
    <t>Алина</t>
  </si>
  <si>
    <t xml:space="preserve">Созинов </t>
  </si>
  <si>
    <t>Сёмен</t>
  </si>
  <si>
    <t>Антонов</t>
  </si>
  <si>
    <t>Олег</t>
  </si>
  <si>
    <t>Каракулова</t>
  </si>
  <si>
    <t xml:space="preserve">Мезенцев </t>
  </si>
  <si>
    <t>Арсений</t>
  </si>
  <si>
    <t>Алексеева</t>
  </si>
  <si>
    <t>Шакурова</t>
  </si>
  <si>
    <t>Арзютов</t>
  </si>
  <si>
    <t>Дубов</t>
  </si>
  <si>
    <t>Очкин</t>
  </si>
  <si>
    <t>Макарова</t>
  </si>
  <si>
    <t>Мила</t>
  </si>
  <si>
    <t xml:space="preserve">Северов </t>
  </si>
  <si>
    <t>Куревина</t>
  </si>
  <si>
    <t>Ящук</t>
  </si>
  <si>
    <t>Аксиния</t>
  </si>
  <si>
    <t>Темирова</t>
  </si>
  <si>
    <t>Шаббона</t>
  </si>
  <si>
    <t>Алибеков</t>
  </si>
  <si>
    <t>Трофименко</t>
  </si>
  <si>
    <t xml:space="preserve"> РЕЗУЛЬТАТЫ
ОЛИМПИАДЫ ПО МАТЕМАТИКЕ</t>
  </si>
  <si>
    <t>победитель</t>
  </si>
  <si>
    <t>призер</t>
  </si>
  <si>
    <t>победитьель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</si>
</sst>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7" fillId="0" borderId="5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indent="1"/>
    </xf>
    <xf numFmtId="0" fontId="6" fillId="0" borderId="3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3" fillId="0" borderId="3" xfId="4" applyFont="1" applyFill="1" applyBorder="1" applyAlignment="1">
      <alignment horizontal="left" vertical="top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6" fillId="0" borderId="3" xfId="4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6" fillId="2" borderId="3" xfId="4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4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indent="1"/>
    </xf>
    <xf numFmtId="0" fontId="6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0" xfId="0" applyFill="1"/>
    <xf numFmtId="0" fontId="6" fillId="4" borderId="3" xfId="4" applyFont="1" applyFill="1" applyBorder="1" applyAlignment="1">
      <alignment horizontal="center" vertical="center"/>
    </xf>
    <xf numFmtId="0" fontId="0" fillId="4" borderId="0" xfId="0" applyFill="1"/>
    <xf numFmtId="0" fontId="6" fillId="5" borderId="3" xfId="4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/>
    </xf>
    <xf numFmtId="0" fontId="0" fillId="5" borderId="0" xfId="0" applyFill="1"/>
    <xf numFmtId="0" fontId="4" fillId="5" borderId="3" xfId="0" applyFont="1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4" borderId="3" xfId="0" applyFill="1" applyBorder="1"/>
    <xf numFmtId="0" fontId="0" fillId="3" borderId="3" xfId="0" applyFill="1" applyBorder="1" applyAlignment="1">
      <alignment horizontal="center"/>
    </xf>
    <xf numFmtId="0" fontId="6" fillId="5" borderId="3" xfId="4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6" fillId="6" borderId="3" xfId="4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/>
    <xf numFmtId="0" fontId="0" fillId="6" borderId="0" xfId="0" applyFill="1"/>
    <xf numFmtId="0" fontId="0" fillId="3" borderId="3" xfId="0" applyFill="1" applyBorder="1" applyAlignment="1">
      <alignment horizontal="left" vertical="center" indent="1"/>
    </xf>
    <xf numFmtId="0" fontId="6" fillId="3" borderId="3" xfId="4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7" fillId="0" borderId="5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tabSelected="1" workbookViewId="0">
      <selection activeCell="C46" sqref="C46"/>
    </sheetView>
  </sheetViews>
  <sheetFormatPr defaultRowHeight="18.75" customHeight="1" x14ac:dyDescent="0.25"/>
  <cols>
    <col min="2" max="2" width="14.375" customWidth="1"/>
    <col min="3" max="3" width="11.5" customWidth="1"/>
    <col min="5" max="9" width="8.75" style="1"/>
    <col min="13" max="13" width="29.5" customWidth="1"/>
  </cols>
  <sheetData>
    <row r="1" spans="1:13" ht="37.15" customHeight="1" x14ac:dyDescent="0.25">
      <c r="A1" s="60" t="s">
        <v>238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2"/>
    </row>
    <row r="2" spans="1:13" ht="18.75" customHeight="1" x14ac:dyDescent="0.25">
      <c r="A2" s="62" t="s">
        <v>208</v>
      </c>
      <c r="B2" s="62" t="s">
        <v>0</v>
      </c>
      <c r="C2" s="62" t="s">
        <v>1</v>
      </c>
      <c r="D2" s="62" t="s">
        <v>209</v>
      </c>
      <c r="E2" s="65" t="s">
        <v>214</v>
      </c>
      <c r="F2" s="66"/>
      <c r="G2" s="66"/>
      <c r="H2" s="66"/>
      <c r="I2" s="66"/>
      <c r="J2" s="67"/>
      <c r="K2" s="62" t="s">
        <v>210</v>
      </c>
      <c r="L2" s="2"/>
    </row>
    <row r="3" spans="1:13" ht="18.75" customHeight="1" x14ac:dyDescent="0.25">
      <c r="A3" s="63"/>
      <c r="B3" s="63"/>
      <c r="C3" s="63"/>
      <c r="D3" s="63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 t="s">
        <v>211</v>
      </c>
      <c r="K3" s="63"/>
      <c r="L3" s="2"/>
    </row>
    <row r="4" spans="1:13" ht="18.75" customHeight="1" x14ac:dyDescent="0.25">
      <c r="A4" s="64"/>
      <c r="B4" s="64"/>
      <c r="C4" s="64"/>
      <c r="D4" s="64"/>
      <c r="E4" s="3" t="s">
        <v>212</v>
      </c>
      <c r="F4" s="3" t="s">
        <v>212</v>
      </c>
      <c r="G4" s="3" t="s">
        <v>212</v>
      </c>
      <c r="H4" s="3" t="s">
        <v>212</v>
      </c>
      <c r="I4" s="3" t="s">
        <v>212</v>
      </c>
      <c r="J4" s="3" t="s">
        <v>213</v>
      </c>
      <c r="K4" s="64"/>
      <c r="L4" s="2"/>
    </row>
    <row r="5" spans="1:13" ht="18.75" customHeight="1" x14ac:dyDescent="0.25">
      <c r="A5" s="31">
        <v>1</v>
      </c>
      <c r="B5" s="32" t="s">
        <v>134</v>
      </c>
      <c r="C5" s="32" t="s">
        <v>73</v>
      </c>
      <c r="D5" s="31">
        <v>39</v>
      </c>
      <c r="E5" s="48">
        <v>0</v>
      </c>
      <c r="F5" s="48">
        <v>7</v>
      </c>
      <c r="G5" s="48">
        <v>7</v>
      </c>
      <c r="H5" s="48">
        <v>4</v>
      </c>
      <c r="I5" s="48">
        <v>0</v>
      </c>
      <c r="J5" s="34">
        <f t="shared" ref="J5:J13" si="0">SUM(E5:I5)</f>
        <v>18</v>
      </c>
      <c r="K5" s="34"/>
      <c r="L5" s="35" t="s">
        <v>239</v>
      </c>
      <c r="M5" s="35"/>
    </row>
    <row r="6" spans="1:13" ht="18.75" customHeight="1" x14ac:dyDescent="0.25">
      <c r="A6" s="38">
        <v>2</v>
      </c>
      <c r="B6" s="39" t="s">
        <v>109</v>
      </c>
      <c r="C6" s="39" t="s">
        <v>86</v>
      </c>
      <c r="D6" s="38">
        <v>28</v>
      </c>
      <c r="E6" s="46">
        <v>0</v>
      </c>
      <c r="F6" s="46">
        <v>7</v>
      </c>
      <c r="G6" s="46">
        <v>3</v>
      </c>
      <c r="H6" s="46">
        <v>7</v>
      </c>
      <c r="I6" s="46">
        <v>0</v>
      </c>
      <c r="J6" s="45">
        <f t="shared" si="0"/>
        <v>17</v>
      </c>
      <c r="K6" s="45"/>
      <c r="L6" s="42" t="s">
        <v>240</v>
      </c>
      <c r="M6" s="42"/>
    </row>
    <row r="7" spans="1:13" s="24" customFormat="1" ht="18.75" customHeight="1" x14ac:dyDescent="0.25">
      <c r="A7" s="20">
        <v>3</v>
      </c>
      <c r="B7" s="21" t="s">
        <v>146</v>
      </c>
      <c r="C7" s="21" t="s">
        <v>147</v>
      </c>
      <c r="D7" s="20" t="s">
        <v>152</v>
      </c>
      <c r="E7" s="22">
        <v>7</v>
      </c>
      <c r="F7" s="22">
        <v>0</v>
      </c>
      <c r="G7" s="22">
        <v>7</v>
      </c>
      <c r="H7" s="22">
        <v>7</v>
      </c>
      <c r="I7" s="22">
        <v>0</v>
      </c>
      <c r="J7" s="23">
        <f t="shared" si="0"/>
        <v>21</v>
      </c>
      <c r="K7" s="23"/>
      <c r="L7" s="24" t="str">
        <f>IF(D7 = "ЛУЧ","победитель"," ")</f>
        <v>победитель</v>
      </c>
    </row>
    <row r="8" spans="1:13" s="24" customFormat="1" ht="18.75" customHeight="1" x14ac:dyDescent="0.25">
      <c r="A8" s="20">
        <v>4</v>
      </c>
      <c r="B8" s="21" t="s">
        <v>151</v>
      </c>
      <c r="C8" s="21" t="s">
        <v>55</v>
      </c>
      <c r="D8" s="20" t="s">
        <v>152</v>
      </c>
      <c r="E8" s="25">
        <v>0</v>
      </c>
      <c r="F8" s="25">
        <v>0</v>
      </c>
      <c r="G8" s="25">
        <v>7</v>
      </c>
      <c r="H8" s="25">
        <v>4</v>
      </c>
      <c r="I8" s="25">
        <v>0</v>
      </c>
      <c r="J8" s="23">
        <f t="shared" si="0"/>
        <v>11</v>
      </c>
      <c r="K8" s="23"/>
      <c r="L8" s="24" t="str">
        <f>IF(D8 = "ЛУЧ","призер"," ")</f>
        <v>призер</v>
      </c>
    </row>
    <row r="9" spans="1:13" ht="18.75" customHeight="1" x14ac:dyDescent="0.25">
      <c r="A9" s="38">
        <v>5</v>
      </c>
      <c r="B9" s="39" t="s">
        <v>98</v>
      </c>
      <c r="C9" s="39" t="s">
        <v>56</v>
      </c>
      <c r="D9" s="38">
        <v>17</v>
      </c>
      <c r="E9" s="49">
        <v>7</v>
      </c>
      <c r="F9" s="49">
        <v>0</v>
      </c>
      <c r="G9" s="49">
        <v>3</v>
      </c>
      <c r="H9" s="49">
        <v>7</v>
      </c>
      <c r="I9" s="49">
        <v>0</v>
      </c>
      <c r="J9" s="45">
        <f>SUM(E9:I9)</f>
        <v>17</v>
      </c>
      <c r="K9" s="45"/>
      <c r="L9" s="42" t="s">
        <v>240</v>
      </c>
      <c r="M9" s="42"/>
    </row>
    <row r="10" spans="1:13" ht="18.75" customHeight="1" x14ac:dyDescent="0.25">
      <c r="A10" s="38">
        <v>6</v>
      </c>
      <c r="B10" s="39" t="s">
        <v>46</v>
      </c>
      <c r="C10" s="39" t="s">
        <v>47</v>
      </c>
      <c r="D10" s="38">
        <v>33</v>
      </c>
      <c r="E10" s="46">
        <v>7</v>
      </c>
      <c r="F10" s="46">
        <v>2</v>
      </c>
      <c r="G10" s="46">
        <v>3</v>
      </c>
      <c r="H10" s="46">
        <v>2</v>
      </c>
      <c r="I10" s="46">
        <v>0</v>
      </c>
      <c r="J10" s="45">
        <f>SUM(E10:I10)</f>
        <v>14</v>
      </c>
      <c r="K10" s="45"/>
      <c r="L10" s="42" t="s">
        <v>240</v>
      </c>
      <c r="M10" s="42"/>
    </row>
    <row r="11" spans="1:13" ht="18.75" customHeight="1" x14ac:dyDescent="0.25">
      <c r="A11" s="38">
        <v>7</v>
      </c>
      <c r="B11" s="39" t="s">
        <v>99</v>
      </c>
      <c r="C11" s="39" t="s">
        <v>49</v>
      </c>
      <c r="D11" s="38">
        <v>17</v>
      </c>
      <c r="E11" s="49">
        <v>0</v>
      </c>
      <c r="F11" s="49">
        <v>0</v>
      </c>
      <c r="G11" s="49">
        <v>7</v>
      </c>
      <c r="H11" s="49">
        <v>4</v>
      </c>
      <c r="I11" s="49">
        <v>1</v>
      </c>
      <c r="J11" s="45">
        <f>SUM(E11:I11)</f>
        <v>12</v>
      </c>
      <c r="K11" s="45"/>
      <c r="L11" s="42" t="s">
        <v>240</v>
      </c>
      <c r="M11" s="42"/>
    </row>
    <row r="12" spans="1:13" ht="18.75" customHeight="1" x14ac:dyDescent="0.25">
      <c r="A12" s="38">
        <v>8</v>
      </c>
      <c r="B12" s="39" t="s">
        <v>5</v>
      </c>
      <c r="C12" s="39" t="s">
        <v>6</v>
      </c>
      <c r="D12" s="40">
        <v>42</v>
      </c>
      <c r="E12" s="46">
        <v>0</v>
      </c>
      <c r="F12" s="46">
        <v>0</v>
      </c>
      <c r="G12" s="46">
        <v>7</v>
      </c>
      <c r="H12" s="46">
        <v>4</v>
      </c>
      <c r="I12" s="46">
        <v>0</v>
      </c>
      <c r="J12" s="45">
        <f t="shared" si="0"/>
        <v>11</v>
      </c>
      <c r="K12" s="41"/>
      <c r="L12" s="42" t="s">
        <v>240</v>
      </c>
      <c r="M12" s="42"/>
    </row>
    <row r="13" spans="1:13" ht="18.75" customHeight="1" x14ac:dyDescent="0.25">
      <c r="A13" s="38">
        <v>9</v>
      </c>
      <c r="B13" s="39" t="s">
        <v>83</v>
      </c>
      <c r="C13" s="39" t="s">
        <v>84</v>
      </c>
      <c r="D13" s="38">
        <v>3</v>
      </c>
      <c r="E13" s="46">
        <v>0</v>
      </c>
      <c r="F13" s="46">
        <v>0</v>
      </c>
      <c r="G13" s="46">
        <v>7</v>
      </c>
      <c r="H13" s="46">
        <v>4</v>
      </c>
      <c r="I13" s="46">
        <v>0</v>
      </c>
      <c r="J13" s="45">
        <f t="shared" si="0"/>
        <v>11</v>
      </c>
      <c r="K13" s="45"/>
      <c r="L13" s="42" t="s">
        <v>240</v>
      </c>
      <c r="M13" s="42"/>
    </row>
    <row r="14" spans="1:13" ht="18.75" customHeight="1" x14ac:dyDescent="0.25">
      <c r="A14" s="4">
        <v>10</v>
      </c>
      <c r="B14" s="13" t="s">
        <v>3</v>
      </c>
      <c r="C14" s="13" t="s">
        <v>4</v>
      </c>
      <c r="D14" s="6">
        <v>42</v>
      </c>
      <c r="E14" s="15">
        <v>0</v>
      </c>
      <c r="F14" s="15">
        <v>0</v>
      </c>
      <c r="G14" s="15">
        <v>3</v>
      </c>
      <c r="H14" s="15">
        <v>7</v>
      </c>
      <c r="I14" s="15">
        <v>0</v>
      </c>
      <c r="J14" s="9">
        <f>SUM(E14:I14)</f>
        <v>10</v>
      </c>
      <c r="K14" s="7"/>
      <c r="L14" s="2" t="str">
        <f t="shared" ref="L14:L48" si="1">IF(D14 = "ЛУЧ","вне конкурса"," ")</f>
        <v xml:space="preserve"> </v>
      </c>
    </row>
    <row r="15" spans="1:13" ht="18.75" customHeight="1" x14ac:dyDescent="0.25">
      <c r="A15" s="4">
        <v>11</v>
      </c>
      <c r="B15" s="13" t="s">
        <v>186</v>
      </c>
      <c r="C15" s="13" t="s">
        <v>187</v>
      </c>
      <c r="D15" s="4">
        <v>24</v>
      </c>
      <c r="E15" s="18">
        <v>0</v>
      </c>
      <c r="F15" s="18">
        <v>0</v>
      </c>
      <c r="G15" s="18">
        <v>7</v>
      </c>
      <c r="H15" s="18">
        <v>0</v>
      </c>
      <c r="I15" s="18">
        <v>0</v>
      </c>
      <c r="J15" s="19">
        <f>SUM(E15:I15)</f>
        <v>7</v>
      </c>
      <c r="K15" s="9"/>
      <c r="L15" s="2" t="str">
        <f t="shared" si="1"/>
        <v xml:space="preserve"> </v>
      </c>
    </row>
    <row r="16" spans="1:13" ht="18.75" customHeight="1" x14ac:dyDescent="0.25">
      <c r="A16" s="4">
        <v>12</v>
      </c>
      <c r="B16" s="13" t="s">
        <v>52</v>
      </c>
      <c r="C16" s="13" t="s">
        <v>53</v>
      </c>
      <c r="D16" s="4">
        <v>33</v>
      </c>
      <c r="E16" s="15">
        <v>0</v>
      </c>
      <c r="F16" s="15">
        <v>7</v>
      </c>
      <c r="G16" s="15">
        <v>3</v>
      </c>
      <c r="H16" s="15">
        <v>0</v>
      </c>
      <c r="I16" s="15">
        <v>0</v>
      </c>
      <c r="J16" s="9">
        <f>SUM(E16:I16)</f>
        <v>10</v>
      </c>
      <c r="K16" s="9"/>
      <c r="L16" s="2" t="str">
        <f t="shared" si="1"/>
        <v xml:space="preserve"> </v>
      </c>
    </row>
    <row r="17" spans="1:12" ht="18.75" customHeight="1" x14ac:dyDescent="0.25">
      <c r="A17" s="4">
        <v>13</v>
      </c>
      <c r="B17" s="13" t="s">
        <v>103</v>
      </c>
      <c r="C17" s="13" t="s">
        <v>104</v>
      </c>
      <c r="D17" s="4">
        <v>21</v>
      </c>
      <c r="E17" s="17">
        <v>0</v>
      </c>
      <c r="F17" s="17">
        <v>0</v>
      </c>
      <c r="G17" s="17">
        <v>7</v>
      </c>
      <c r="H17" s="17">
        <v>2</v>
      </c>
      <c r="I17" s="17">
        <v>0</v>
      </c>
      <c r="J17" s="9">
        <f>SUM(E17:I17)</f>
        <v>9</v>
      </c>
      <c r="K17" s="9"/>
      <c r="L17" s="2" t="str">
        <f t="shared" si="1"/>
        <v xml:space="preserve"> </v>
      </c>
    </row>
    <row r="18" spans="1:12" ht="18.75" customHeight="1" x14ac:dyDescent="0.25">
      <c r="A18" s="4">
        <v>14</v>
      </c>
      <c r="B18" s="14" t="s">
        <v>26</v>
      </c>
      <c r="C18" s="14" t="s">
        <v>19</v>
      </c>
      <c r="D18" s="4">
        <v>11</v>
      </c>
      <c r="E18" s="17">
        <v>0</v>
      </c>
      <c r="F18" s="17">
        <v>0</v>
      </c>
      <c r="G18" s="17">
        <v>3</v>
      </c>
      <c r="H18" s="17">
        <v>2</v>
      </c>
      <c r="I18" s="17">
        <v>0</v>
      </c>
      <c r="J18" s="9">
        <f>SUM(E18:I18)</f>
        <v>5</v>
      </c>
      <c r="K18" s="7"/>
      <c r="L18" s="2" t="str">
        <f t="shared" si="1"/>
        <v xml:space="preserve"> </v>
      </c>
    </row>
    <row r="19" spans="1:12" s="24" customFormat="1" ht="18.75" customHeight="1" x14ac:dyDescent="0.25">
      <c r="A19" s="20">
        <v>15</v>
      </c>
      <c r="B19" s="21" t="s">
        <v>150</v>
      </c>
      <c r="C19" s="21" t="s">
        <v>64</v>
      </c>
      <c r="D19" s="20" t="s">
        <v>152</v>
      </c>
      <c r="E19" s="25">
        <v>0</v>
      </c>
      <c r="F19" s="25">
        <v>0</v>
      </c>
      <c r="G19" s="25">
        <v>3</v>
      </c>
      <c r="H19" s="25">
        <v>7</v>
      </c>
      <c r="I19" s="25">
        <v>0</v>
      </c>
      <c r="J19" s="23">
        <f>SUM(E19:I19)</f>
        <v>10</v>
      </c>
      <c r="K19" s="23"/>
      <c r="L19" s="24" t="str">
        <f t="shared" si="1"/>
        <v>вне конкурса</v>
      </c>
    </row>
    <row r="20" spans="1:12" ht="18.75" customHeight="1" x14ac:dyDescent="0.25">
      <c r="A20" s="4">
        <v>16</v>
      </c>
      <c r="B20" s="13" t="s">
        <v>112</v>
      </c>
      <c r="C20" s="13" t="s">
        <v>113</v>
      </c>
      <c r="D20" s="4">
        <v>28</v>
      </c>
      <c r="E20" s="15">
        <v>4</v>
      </c>
      <c r="F20" s="15">
        <v>0</v>
      </c>
      <c r="G20" s="15">
        <v>3</v>
      </c>
      <c r="H20" s="15">
        <v>2</v>
      </c>
      <c r="I20" s="15">
        <v>0</v>
      </c>
      <c r="J20" s="9">
        <f>SUM(E20:I20)</f>
        <v>9</v>
      </c>
      <c r="K20" s="9"/>
      <c r="L20" s="2" t="str">
        <f t="shared" si="1"/>
        <v xml:space="preserve"> </v>
      </c>
    </row>
    <row r="21" spans="1:12" s="24" customFormat="1" ht="18.75" customHeight="1" x14ac:dyDescent="0.25">
      <c r="A21" s="20">
        <v>17</v>
      </c>
      <c r="B21" s="21" t="s">
        <v>148</v>
      </c>
      <c r="C21" s="21" t="s">
        <v>149</v>
      </c>
      <c r="D21" s="20" t="s">
        <v>152</v>
      </c>
      <c r="E21" s="25">
        <v>2</v>
      </c>
      <c r="F21" s="25">
        <v>0</v>
      </c>
      <c r="G21" s="25">
        <v>3</v>
      </c>
      <c r="H21" s="25">
        <v>4</v>
      </c>
      <c r="I21" s="25">
        <v>0</v>
      </c>
      <c r="J21" s="23">
        <f>SUM(E21:I21)</f>
        <v>9</v>
      </c>
      <c r="K21" s="23"/>
      <c r="L21" s="24" t="str">
        <f t="shared" si="1"/>
        <v>вне конкурса</v>
      </c>
    </row>
    <row r="22" spans="1:12" ht="18.75" customHeight="1" x14ac:dyDescent="0.25">
      <c r="A22" s="4">
        <v>18</v>
      </c>
      <c r="B22" s="13" t="s">
        <v>175</v>
      </c>
      <c r="C22" s="13" t="s">
        <v>63</v>
      </c>
      <c r="D22" s="4">
        <v>27</v>
      </c>
      <c r="E22" s="15">
        <v>0</v>
      </c>
      <c r="F22" s="15">
        <v>0</v>
      </c>
      <c r="G22" s="15">
        <v>3</v>
      </c>
      <c r="H22" s="15">
        <v>0</v>
      </c>
      <c r="I22" s="15">
        <v>0</v>
      </c>
      <c r="J22" s="9">
        <f>SUM(E22:I22)</f>
        <v>3</v>
      </c>
      <c r="K22" s="9"/>
      <c r="L22" s="2" t="str">
        <f t="shared" si="1"/>
        <v xml:space="preserve"> </v>
      </c>
    </row>
    <row r="23" spans="1:12" ht="18.75" customHeight="1" x14ac:dyDescent="0.25">
      <c r="A23" s="4">
        <v>19</v>
      </c>
      <c r="B23" s="13" t="s">
        <v>188</v>
      </c>
      <c r="C23" s="13" t="s">
        <v>12</v>
      </c>
      <c r="D23" s="4">
        <v>24</v>
      </c>
      <c r="E23" s="15">
        <v>0</v>
      </c>
      <c r="F23" s="15">
        <v>0</v>
      </c>
      <c r="G23" s="15">
        <v>5</v>
      </c>
      <c r="H23" s="15">
        <v>4</v>
      </c>
      <c r="I23" s="15">
        <v>0</v>
      </c>
      <c r="J23" s="9">
        <f>SUM(E23:I23)</f>
        <v>9</v>
      </c>
      <c r="K23" s="9"/>
      <c r="L23" s="2" t="str">
        <f t="shared" si="1"/>
        <v xml:space="preserve"> </v>
      </c>
    </row>
    <row r="24" spans="1:12" ht="18.75" customHeight="1" x14ac:dyDescent="0.25">
      <c r="A24" s="4">
        <v>20</v>
      </c>
      <c r="B24" s="13" t="s">
        <v>66</v>
      </c>
      <c r="C24" s="13" t="s">
        <v>30</v>
      </c>
      <c r="D24" s="4">
        <v>4</v>
      </c>
      <c r="E24" s="15">
        <v>0</v>
      </c>
      <c r="F24" s="15">
        <v>0</v>
      </c>
      <c r="G24" s="15">
        <v>0</v>
      </c>
      <c r="H24" s="15">
        <v>7</v>
      </c>
      <c r="I24" s="15">
        <v>1</v>
      </c>
      <c r="J24" s="9">
        <f>SUM(E24:I24)</f>
        <v>8</v>
      </c>
      <c r="K24" s="9"/>
      <c r="L24" s="2" t="str">
        <f t="shared" si="1"/>
        <v xml:space="preserve"> </v>
      </c>
    </row>
    <row r="25" spans="1:12" ht="18.75" customHeight="1" x14ac:dyDescent="0.25">
      <c r="A25" s="4">
        <v>21</v>
      </c>
      <c r="B25" s="13" t="s">
        <v>132</v>
      </c>
      <c r="C25" s="13" t="s">
        <v>215</v>
      </c>
      <c r="D25" s="4">
        <v>39</v>
      </c>
      <c r="E25" s="15">
        <v>0</v>
      </c>
      <c r="F25" s="15">
        <v>0</v>
      </c>
      <c r="G25" s="15">
        <v>3</v>
      </c>
      <c r="H25" s="15">
        <v>2</v>
      </c>
      <c r="I25" s="15">
        <v>0</v>
      </c>
      <c r="J25" s="9">
        <f>SUM(E25:I25)</f>
        <v>5</v>
      </c>
      <c r="K25" s="9"/>
      <c r="L25" s="2" t="str">
        <f t="shared" si="1"/>
        <v xml:space="preserve"> </v>
      </c>
    </row>
    <row r="26" spans="1:12" ht="18.75" customHeight="1" x14ac:dyDescent="0.25">
      <c r="A26" s="4">
        <v>22</v>
      </c>
      <c r="B26" s="13" t="s">
        <v>9</v>
      </c>
      <c r="C26" s="13" t="s">
        <v>10</v>
      </c>
      <c r="D26" s="6">
        <v>42</v>
      </c>
      <c r="E26" s="15">
        <v>0</v>
      </c>
      <c r="F26" s="15">
        <v>0</v>
      </c>
      <c r="G26" s="15">
        <v>3</v>
      </c>
      <c r="H26" s="15">
        <v>4</v>
      </c>
      <c r="I26" s="15">
        <v>0</v>
      </c>
      <c r="J26" s="9">
        <f>SUM(E26:I26)</f>
        <v>7</v>
      </c>
      <c r="K26" s="7"/>
      <c r="L26" s="2" t="str">
        <f t="shared" si="1"/>
        <v xml:space="preserve"> </v>
      </c>
    </row>
    <row r="27" spans="1:12" ht="18.75" customHeight="1" x14ac:dyDescent="0.25">
      <c r="A27" s="4">
        <v>23</v>
      </c>
      <c r="B27" s="13" t="s">
        <v>27</v>
      </c>
      <c r="C27" s="13" t="s">
        <v>28</v>
      </c>
      <c r="D27" s="4">
        <v>11</v>
      </c>
      <c r="E27" s="15">
        <v>0</v>
      </c>
      <c r="F27" s="15">
        <v>0</v>
      </c>
      <c r="G27" s="15">
        <v>3</v>
      </c>
      <c r="H27" s="15">
        <v>4</v>
      </c>
      <c r="I27" s="15">
        <v>0</v>
      </c>
      <c r="J27" s="9">
        <f>SUM(E27:I27)</f>
        <v>7</v>
      </c>
      <c r="K27" s="7"/>
      <c r="L27" s="2" t="str">
        <f t="shared" si="1"/>
        <v xml:space="preserve"> </v>
      </c>
    </row>
    <row r="28" spans="1:12" ht="18.75" customHeight="1" x14ac:dyDescent="0.25">
      <c r="A28" s="4">
        <v>24</v>
      </c>
      <c r="B28" s="13" t="s">
        <v>29</v>
      </c>
      <c r="C28" s="13" t="s">
        <v>30</v>
      </c>
      <c r="D28" s="4">
        <v>11</v>
      </c>
      <c r="E28" s="17">
        <v>0</v>
      </c>
      <c r="F28" s="17">
        <v>0</v>
      </c>
      <c r="G28" s="17">
        <v>3</v>
      </c>
      <c r="H28" s="17">
        <v>4</v>
      </c>
      <c r="I28" s="17">
        <v>0</v>
      </c>
      <c r="J28" s="9">
        <f>SUM(E28:I28)</f>
        <v>7</v>
      </c>
      <c r="K28" s="10"/>
      <c r="L28" s="2" t="str">
        <f t="shared" si="1"/>
        <v xml:space="preserve"> </v>
      </c>
    </row>
    <row r="29" spans="1:12" ht="18.75" customHeight="1" x14ac:dyDescent="0.25">
      <c r="A29" s="4">
        <v>25</v>
      </c>
      <c r="B29" s="13" t="s">
        <v>48</v>
      </c>
      <c r="C29" s="13" t="s">
        <v>49</v>
      </c>
      <c r="D29" s="4">
        <v>33</v>
      </c>
      <c r="E29" s="15">
        <v>0</v>
      </c>
      <c r="F29" s="15">
        <v>0</v>
      </c>
      <c r="G29" s="15">
        <v>3</v>
      </c>
      <c r="H29" s="15">
        <v>4</v>
      </c>
      <c r="I29" s="15">
        <v>0</v>
      </c>
      <c r="J29" s="9">
        <f>SUM(E29:I29)</f>
        <v>7</v>
      </c>
      <c r="K29" s="9"/>
      <c r="L29" s="2" t="str">
        <f t="shared" si="1"/>
        <v xml:space="preserve"> </v>
      </c>
    </row>
    <row r="30" spans="1:12" ht="18.75" customHeight="1" x14ac:dyDescent="0.25">
      <c r="A30" s="4">
        <v>26</v>
      </c>
      <c r="B30" s="13" t="s">
        <v>68</v>
      </c>
      <c r="C30" s="13" t="s">
        <v>69</v>
      </c>
      <c r="D30" s="4">
        <v>4</v>
      </c>
      <c r="E30" s="15">
        <v>0</v>
      </c>
      <c r="F30" s="15">
        <v>0</v>
      </c>
      <c r="G30" s="15">
        <v>7</v>
      </c>
      <c r="H30" s="15">
        <v>0</v>
      </c>
      <c r="I30" s="15">
        <v>0</v>
      </c>
      <c r="J30" s="9">
        <f>SUM(E30:I30)</f>
        <v>7</v>
      </c>
      <c r="K30" s="9"/>
      <c r="L30" s="2" t="str">
        <f t="shared" si="1"/>
        <v xml:space="preserve"> </v>
      </c>
    </row>
    <row r="31" spans="1:12" ht="18.75" customHeight="1" x14ac:dyDescent="0.25">
      <c r="A31" s="4">
        <v>27</v>
      </c>
      <c r="B31" s="13" t="s">
        <v>46</v>
      </c>
      <c r="C31" s="13" t="s">
        <v>40</v>
      </c>
      <c r="D31" s="4">
        <v>3</v>
      </c>
      <c r="E31" s="15">
        <v>0</v>
      </c>
      <c r="F31" s="15">
        <v>0</v>
      </c>
      <c r="G31" s="15">
        <v>5</v>
      </c>
      <c r="H31" s="15">
        <v>2</v>
      </c>
      <c r="I31" s="15">
        <v>0</v>
      </c>
      <c r="J31" s="9">
        <f>SUM(E31:I31)</f>
        <v>7</v>
      </c>
      <c r="K31" s="9"/>
      <c r="L31" s="2" t="str">
        <f t="shared" si="1"/>
        <v xml:space="preserve"> </v>
      </c>
    </row>
    <row r="32" spans="1:12" ht="18.75" customHeight="1" x14ac:dyDescent="0.25">
      <c r="A32" s="4">
        <v>28</v>
      </c>
      <c r="B32" s="13" t="s">
        <v>87</v>
      </c>
      <c r="C32" s="13" t="s">
        <v>88</v>
      </c>
      <c r="D32" s="4">
        <v>3</v>
      </c>
      <c r="E32" s="15">
        <v>0</v>
      </c>
      <c r="F32" s="15">
        <v>0</v>
      </c>
      <c r="G32" s="15">
        <v>7</v>
      </c>
      <c r="H32" s="15">
        <v>0</v>
      </c>
      <c r="I32" s="15">
        <v>0</v>
      </c>
      <c r="J32" s="9">
        <f>SUM(E32:I32)</f>
        <v>7</v>
      </c>
      <c r="K32" s="9"/>
      <c r="L32" s="2" t="str">
        <f t="shared" si="1"/>
        <v xml:space="preserve"> </v>
      </c>
    </row>
    <row r="33" spans="1:12" ht="18.75" customHeight="1" x14ac:dyDescent="0.25">
      <c r="A33" s="4">
        <v>29</v>
      </c>
      <c r="B33" s="13" t="s">
        <v>171</v>
      </c>
      <c r="C33" s="13" t="s">
        <v>149</v>
      </c>
      <c r="D33" s="4">
        <v>31</v>
      </c>
      <c r="E33" s="15">
        <v>0</v>
      </c>
      <c r="F33" s="15">
        <v>0</v>
      </c>
      <c r="G33" s="15">
        <v>3</v>
      </c>
      <c r="H33" s="15">
        <v>4</v>
      </c>
      <c r="I33" s="15">
        <v>0</v>
      </c>
      <c r="J33" s="9">
        <f>SUM(E33:I33)</f>
        <v>7</v>
      </c>
      <c r="K33" s="9"/>
      <c r="L33" s="2" t="str">
        <f t="shared" si="1"/>
        <v xml:space="preserve"> </v>
      </c>
    </row>
    <row r="34" spans="1:12" ht="18.75" customHeight="1" x14ac:dyDescent="0.25">
      <c r="A34" s="4">
        <v>30</v>
      </c>
      <c r="B34" s="13" t="s">
        <v>200</v>
      </c>
      <c r="C34" s="13" t="s">
        <v>201</v>
      </c>
      <c r="D34" s="4">
        <v>27</v>
      </c>
      <c r="E34" s="15">
        <v>0</v>
      </c>
      <c r="F34" s="15">
        <v>0</v>
      </c>
      <c r="G34" s="15">
        <v>7</v>
      </c>
      <c r="H34" s="15">
        <v>0</v>
      </c>
      <c r="I34" s="15">
        <v>0</v>
      </c>
      <c r="J34" s="9">
        <f>SUM(E34:I34)</f>
        <v>7</v>
      </c>
      <c r="K34" s="9"/>
      <c r="L34" s="2" t="str">
        <f t="shared" si="1"/>
        <v xml:space="preserve"> </v>
      </c>
    </row>
    <row r="35" spans="1:12" ht="18.75" customHeight="1" x14ac:dyDescent="0.25">
      <c r="A35" s="4">
        <v>31</v>
      </c>
      <c r="B35" s="13" t="s">
        <v>177</v>
      </c>
      <c r="C35" s="13" t="s">
        <v>178</v>
      </c>
      <c r="D35" s="4">
        <v>27</v>
      </c>
      <c r="E35" s="15">
        <v>0</v>
      </c>
      <c r="F35" s="15">
        <v>0</v>
      </c>
      <c r="G35" s="15">
        <v>3</v>
      </c>
      <c r="H35" s="15">
        <v>4</v>
      </c>
      <c r="I35" s="15">
        <v>0</v>
      </c>
      <c r="J35" s="9">
        <f>SUM(E35:I35)</f>
        <v>7</v>
      </c>
      <c r="K35" s="9"/>
      <c r="L35" s="2" t="str">
        <f t="shared" si="1"/>
        <v xml:space="preserve"> </v>
      </c>
    </row>
    <row r="36" spans="1:12" ht="18.75" customHeight="1" x14ac:dyDescent="0.25">
      <c r="A36" s="4">
        <v>32</v>
      </c>
      <c r="B36" s="13" t="s">
        <v>182</v>
      </c>
      <c r="C36" s="13" t="s">
        <v>183</v>
      </c>
      <c r="D36" s="4">
        <v>24</v>
      </c>
      <c r="E36" s="15">
        <v>0</v>
      </c>
      <c r="F36" s="15">
        <v>0</v>
      </c>
      <c r="G36" s="15">
        <v>0</v>
      </c>
      <c r="H36" s="15">
        <v>2</v>
      </c>
      <c r="I36" s="15">
        <v>1</v>
      </c>
      <c r="J36" s="9">
        <f>SUM(E36:I36)</f>
        <v>3</v>
      </c>
      <c r="K36" s="9"/>
      <c r="L36" s="2" t="str">
        <f t="shared" si="1"/>
        <v xml:space="preserve"> </v>
      </c>
    </row>
    <row r="37" spans="1:12" ht="18.75" customHeight="1" x14ac:dyDescent="0.25">
      <c r="A37" s="4">
        <v>33</v>
      </c>
      <c r="B37" s="13" t="s">
        <v>50</v>
      </c>
      <c r="C37" s="13" t="s">
        <v>51</v>
      </c>
      <c r="D37" s="4">
        <v>33</v>
      </c>
      <c r="E37" s="15">
        <v>0</v>
      </c>
      <c r="F37" s="15">
        <v>0</v>
      </c>
      <c r="G37" s="15">
        <v>3</v>
      </c>
      <c r="H37" s="15">
        <v>2</v>
      </c>
      <c r="I37" s="15">
        <v>1</v>
      </c>
      <c r="J37" s="9">
        <f>SUM(E37:I37)</f>
        <v>6</v>
      </c>
      <c r="K37" s="9"/>
      <c r="L37" s="2" t="str">
        <f t="shared" si="1"/>
        <v xml:space="preserve"> </v>
      </c>
    </row>
    <row r="38" spans="1:12" ht="18.75" customHeight="1" x14ac:dyDescent="0.25">
      <c r="A38" s="4">
        <v>34</v>
      </c>
      <c r="B38" s="13" t="s">
        <v>105</v>
      </c>
      <c r="C38" s="13" t="s">
        <v>106</v>
      </c>
      <c r="D38" s="4">
        <v>21</v>
      </c>
      <c r="E38" s="15">
        <v>0</v>
      </c>
      <c r="F38" s="15">
        <v>2</v>
      </c>
      <c r="G38" s="15">
        <v>3</v>
      </c>
      <c r="H38" s="15">
        <v>0</v>
      </c>
      <c r="I38" s="15">
        <v>0</v>
      </c>
      <c r="J38" s="9">
        <f>SUM(E38:I38)</f>
        <v>5</v>
      </c>
      <c r="K38" s="9"/>
      <c r="L38" s="2" t="str">
        <f t="shared" si="1"/>
        <v xml:space="preserve"> </v>
      </c>
    </row>
    <row r="39" spans="1:12" ht="18.75" customHeight="1" x14ac:dyDescent="0.25">
      <c r="A39" s="4">
        <v>35</v>
      </c>
      <c r="B39" s="13" t="s">
        <v>7</v>
      </c>
      <c r="C39" s="13" t="s">
        <v>8</v>
      </c>
      <c r="D39" s="6">
        <v>42</v>
      </c>
      <c r="E39" s="15">
        <v>7</v>
      </c>
      <c r="F39" s="15">
        <v>0</v>
      </c>
      <c r="G39" s="15">
        <v>3</v>
      </c>
      <c r="H39" s="15">
        <v>0</v>
      </c>
      <c r="I39" s="15">
        <v>0</v>
      </c>
      <c r="J39" s="9">
        <f>SUM(E39:I39)</f>
        <v>10</v>
      </c>
      <c r="K39" s="7"/>
      <c r="L39" s="2" t="str">
        <f t="shared" si="1"/>
        <v xml:space="preserve"> </v>
      </c>
    </row>
    <row r="40" spans="1:12" ht="18.75" customHeight="1" x14ac:dyDescent="0.25">
      <c r="A40" s="4">
        <v>36</v>
      </c>
      <c r="B40" s="13" t="s">
        <v>31</v>
      </c>
      <c r="C40" s="13" t="s">
        <v>32</v>
      </c>
      <c r="D40" s="4">
        <v>11</v>
      </c>
      <c r="E40" s="15">
        <v>0</v>
      </c>
      <c r="F40" s="15">
        <v>0</v>
      </c>
      <c r="G40" s="15">
        <v>0</v>
      </c>
      <c r="H40" s="15">
        <v>4</v>
      </c>
      <c r="I40" s="15">
        <v>0</v>
      </c>
      <c r="J40" s="9">
        <f>SUM(E40:I40)</f>
        <v>4</v>
      </c>
      <c r="K40" s="9"/>
      <c r="L40" s="2" t="str">
        <f t="shared" si="1"/>
        <v xml:space="preserve"> </v>
      </c>
    </row>
    <row r="41" spans="1:12" ht="18.75" customHeight="1" x14ac:dyDescent="0.25">
      <c r="A41" s="4">
        <v>37</v>
      </c>
      <c r="B41" s="13" t="s">
        <v>97</v>
      </c>
      <c r="C41" s="13" t="s">
        <v>32</v>
      </c>
      <c r="D41" s="4">
        <v>17</v>
      </c>
      <c r="E41" s="15">
        <v>0</v>
      </c>
      <c r="F41" s="15">
        <v>0</v>
      </c>
      <c r="G41" s="15">
        <v>3</v>
      </c>
      <c r="H41" s="15">
        <v>0</v>
      </c>
      <c r="I41" s="15">
        <v>0</v>
      </c>
      <c r="J41" s="9">
        <f>SUM(E41:I41)</f>
        <v>3</v>
      </c>
      <c r="K41" s="9"/>
      <c r="L41" s="2" t="str">
        <f t="shared" si="1"/>
        <v xml:space="preserve"> </v>
      </c>
    </row>
    <row r="42" spans="1:12" ht="18.75" customHeight="1" x14ac:dyDescent="0.25">
      <c r="A42" s="4">
        <v>38</v>
      </c>
      <c r="B42" s="13" t="s">
        <v>110</v>
      </c>
      <c r="C42" s="13" t="s">
        <v>111</v>
      </c>
      <c r="D42" s="4">
        <v>28</v>
      </c>
      <c r="E42" s="15">
        <v>0</v>
      </c>
      <c r="F42" s="15">
        <v>0</v>
      </c>
      <c r="G42" s="15">
        <v>3</v>
      </c>
      <c r="H42" s="15">
        <v>0</v>
      </c>
      <c r="I42" s="15">
        <v>0</v>
      </c>
      <c r="J42" s="9">
        <f>SUM(E42:I42)</f>
        <v>3</v>
      </c>
      <c r="K42" s="9"/>
      <c r="L42" s="2" t="str">
        <f t="shared" si="1"/>
        <v xml:space="preserve"> </v>
      </c>
    </row>
    <row r="43" spans="1:12" ht="18.75" customHeight="1" x14ac:dyDescent="0.25">
      <c r="A43" s="4">
        <v>39</v>
      </c>
      <c r="B43" s="13" t="s">
        <v>130</v>
      </c>
      <c r="C43" s="13" t="s">
        <v>131</v>
      </c>
      <c r="D43" s="4">
        <v>39</v>
      </c>
      <c r="E43" s="15">
        <v>0</v>
      </c>
      <c r="F43" s="15">
        <v>0</v>
      </c>
      <c r="G43" s="15">
        <v>0</v>
      </c>
      <c r="H43" s="15">
        <v>2</v>
      </c>
      <c r="I43" s="15">
        <v>0</v>
      </c>
      <c r="J43" s="9">
        <f>SUM(E43:I43)</f>
        <v>2</v>
      </c>
      <c r="K43" s="9"/>
      <c r="L43" s="2" t="str">
        <f t="shared" si="1"/>
        <v xml:space="preserve"> </v>
      </c>
    </row>
    <row r="44" spans="1:12" ht="18.75" customHeight="1" x14ac:dyDescent="0.25">
      <c r="A44" s="4">
        <v>40</v>
      </c>
      <c r="B44" s="13" t="s">
        <v>184</v>
      </c>
      <c r="C44" s="13" t="s">
        <v>185</v>
      </c>
      <c r="D44" s="4">
        <v>24</v>
      </c>
      <c r="E44" s="18">
        <v>0</v>
      </c>
      <c r="F44" s="18">
        <v>0</v>
      </c>
      <c r="G44" s="18">
        <v>0</v>
      </c>
      <c r="H44" s="18">
        <v>2</v>
      </c>
      <c r="I44" s="18">
        <v>0</v>
      </c>
      <c r="J44" s="19">
        <f>SUM(E44:I44)</f>
        <v>2</v>
      </c>
      <c r="K44" s="9"/>
      <c r="L44" s="2" t="str">
        <f t="shared" si="1"/>
        <v xml:space="preserve"> </v>
      </c>
    </row>
    <row r="45" spans="1:12" ht="18.75" customHeight="1" x14ac:dyDescent="0.25">
      <c r="A45" s="4">
        <v>41</v>
      </c>
      <c r="B45" s="13" t="s">
        <v>216</v>
      </c>
      <c r="C45" s="13" t="s">
        <v>19</v>
      </c>
      <c r="D45" s="4">
        <v>28</v>
      </c>
      <c r="E45" s="15">
        <v>0</v>
      </c>
      <c r="F45" s="15">
        <v>0</v>
      </c>
      <c r="G45" s="15">
        <v>1</v>
      </c>
      <c r="H45" s="15">
        <v>0</v>
      </c>
      <c r="I45" s="15">
        <v>0</v>
      </c>
      <c r="J45" s="9">
        <f>SUM(E45:I45)</f>
        <v>1</v>
      </c>
      <c r="K45" s="9"/>
      <c r="L45" s="2" t="str">
        <f t="shared" si="1"/>
        <v xml:space="preserve"> </v>
      </c>
    </row>
    <row r="46" spans="1:12" ht="18.75" customHeight="1" x14ac:dyDescent="0.25">
      <c r="A46" s="4">
        <v>42</v>
      </c>
      <c r="B46" s="13" t="s">
        <v>168</v>
      </c>
      <c r="C46" s="13" t="s">
        <v>45</v>
      </c>
      <c r="D46" s="4">
        <v>31</v>
      </c>
      <c r="E46" s="15">
        <v>0</v>
      </c>
      <c r="F46" s="15">
        <v>0</v>
      </c>
      <c r="G46" s="15">
        <v>0</v>
      </c>
      <c r="H46" s="15">
        <v>0</v>
      </c>
      <c r="I46" s="15">
        <v>1</v>
      </c>
      <c r="J46" s="9">
        <f>SUM(E46:I46)</f>
        <v>1</v>
      </c>
      <c r="K46" s="9"/>
      <c r="L46" s="2" t="str">
        <f t="shared" si="1"/>
        <v xml:space="preserve"> </v>
      </c>
    </row>
    <row r="47" spans="1:12" ht="18.75" customHeight="1" x14ac:dyDescent="0.25">
      <c r="A47" s="4">
        <v>43</v>
      </c>
      <c r="B47" s="13" t="s">
        <v>176</v>
      </c>
      <c r="C47" s="13" t="s">
        <v>217</v>
      </c>
      <c r="D47" s="4">
        <v>27</v>
      </c>
      <c r="E47" s="15">
        <v>0</v>
      </c>
      <c r="F47" s="15">
        <v>0</v>
      </c>
      <c r="G47" s="15">
        <v>0</v>
      </c>
      <c r="H47" s="15">
        <v>0</v>
      </c>
      <c r="I47" s="15">
        <v>1</v>
      </c>
      <c r="J47" s="9">
        <f>SUM(E47:I47)</f>
        <v>1</v>
      </c>
      <c r="K47" s="9"/>
      <c r="L47" s="2" t="str">
        <f t="shared" si="1"/>
        <v xml:space="preserve"> </v>
      </c>
    </row>
    <row r="48" spans="1:12" ht="18.75" customHeight="1" x14ac:dyDescent="0.25">
      <c r="A48" s="4">
        <v>44</v>
      </c>
      <c r="B48" s="13" t="s">
        <v>133</v>
      </c>
      <c r="C48" s="13" t="s">
        <v>44</v>
      </c>
      <c r="D48" s="4">
        <v>39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9">
        <f>SUM(E48:I48)</f>
        <v>0</v>
      </c>
      <c r="K48" s="9"/>
      <c r="L48" s="2" t="str">
        <f t="shared" si="1"/>
        <v xml:space="preserve"> </v>
      </c>
    </row>
  </sheetData>
  <sortState ref="A5:K55">
    <sortCondition descending="1" ref="J4:J55"/>
  </sortState>
  <mergeCells count="7">
    <mergeCell ref="A1:K1"/>
    <mergeCell ref="A2:A4"/>
    <mergeCell ref="B2:B4"/>
    <mergeCell ref="C2:C4"/>
    <mergeCell ref="D2:D4"/>
    <mergeCell ref="E2:J2"/>
    <mergeCell ref="K2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6"/>
  <sheetViews>
    <sheetView workbookViewId="0">
      <selection activeCell="J8" sqref="J8"/>
    </sheetView>
  </sheetViews>
  <sheetFormatPr defaultRowHeight="21" customHeight="1" x14ac:dyDescent="0.25"/>
  <cols>
    <col min="2" max="2" width="12.875" customWidth="1"/>
    <col min="3" max="3" width="11" customWidth="1"/>
    <col min="14" max="14" width="29.25" customWidth="1"/>
  </cols>
  <sheetData>
    <row r="1" spans="1:13" ht="41.45" customHeight="1" x14ac:dyDescent="0.25">
      <c r="A1" s="60" t="s">
        <v>238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2"/>
    </row>
    <row r="2" spans="1:13" ht="21" customHeight="1" x14ac:dyDescent="0.25">
      <c r="A2" s="62" t="s">
        <v>208</v>
      </c>
      <c r="B2" s="62" t="s">
        <v>0</v>
      </c>
      <c r="C2" s="62" t="s">
        <v>1</v>
      </c>
      <c r="D2" s="62" t="s">
        <v>209</v>
      </c>
      <c r="E2" s="65" t="s">
        <v>214</v>
      </c>
      <c r="F2" s="66"/>
      <c r="G2" s="66"/>
      <c r="H2" s="66"/>
      <c r="I2" s="66"/>
      <c r="J2" s="67"/>
      <c r="K2" s="62" t="s">
        <v>210</v>
      </c>
      <c r="L2" s="2"/>
    </row>
    <row r="3" spans="1:13" ht="21" customHeight="1" x14ac:dyDescent="0.25">
      <c r="A3" s="63"/>
      <c r="B3" s="63"/>
      <c r="C3" s="63"/>
      <c r="D3" s="63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 t="s">
        <v>211</v>
      </c>
      <c r="K3" s="63"/>
      <c r="L3" s="2"/>
    </row>
    <row r="4" spans="1:13" ht="21" customHeight="1" x14ac:dyDescent="0.25">
      <c r="A4" s="64"/>
      <c r="B4" s="64"/>
      <c r="C4" s="64"/>
      <c r="D4" s="64"/>
      <c r="E4" s="3" t="s">
        <v>212</v>
      </c>
      <c r="F4" s="3" t="s">
        <v>212</v>
      </c>
      <c r="G4" s="3" t="s">
        <v>212</v>
      </c>
      <c r="H4" s="3" t="s">
        <v>212</v>
      </c>
      <c r="I4" s="3" t="s">
        <v>212</v>
      </c>
      <c r="J4" s="3" t="s">
        <v>213</v>
      </c>
      <c r="K4" s="64"/>
      <c r="L4" s="2"/>
    </row>
    <row r="5" spans="1:13" s="24" customFormat="1" ht="21" customHeight="1" x14ac:dyDescent="0.25">
      <c r="A5" s="20">
        <v>1</v>
      </c>
      <c r="B5" s="21" t="s">
        <v>155</v>
      </c>
      <c r="C5" s="21" t="s">
        <v>156</v>
      </c>
      <c r="D5" s="20" t="s">
        <v>152</v>
      </c>
      <c r="E5" s="26">
        <v>7</v>
      </c>
      <c r="F5" s="26">
        <v>7</v>
      </c>
      <c r="G5" s="26">
        <v>7</v>
      </c>
      <c r="H5" s="26">
        <v>6</v>
      </c>
      <c r="I5" s="26">
        <v>6</v>
      </c>
      <c r="J5" s="20">
        <f t="shared" ref="J5:J24" si="0">SUM(E5:I5)</f>
        <v>33</v>
      </c>
      <c r="K5" s="23"/>
      <c r="L5" s="24" t="str">
        <f>IF(D5 = "ЛУЧ","победитель"," ")</f>
        <v>победитель</v>
      </c>
    </row>
    <row r="6" spans="1:13" s="24" customFormat="1" ht="21" customHeight="1" x14ac:dyDescent="0.25">
      <c r="A6" s="20">
        <v>2</v>
      </c>
      <c r="B6" s="21" t="s">
        <v>154</v>
      </c>
      <c r="C6" s="21" t="s">
        <v>53</v>
      </c>
      <c r="D6" s="20" t="s">
        <v>152</v>
      </c>
      <c r="E6" s="26">
        <v>5</v>
      </c>
      <c r="F6" s="26">
        <v>0</v>
      </c>
      <c r="G6" s="26">
        <v>7</v>
      </c>
      <c r="H6" s="26">
        <v>7</v>
      </c>
      <c r="I6" s="26">
        <v>7</v>
      </c>
      <c r="J6" s="20">
        <f t="shared" si="0"/>
        <v>26</v>
      </c>
      <c r="K6" s="23"/>
      <c r="L6" s="24" t="str">
        <f>IF(D6 = "ЛУЧ","призер"," ")</f>
        <v>призер</v>
      </c>
    </row>
    <row r="7" spans="1:13" ht="21" customHeight="1" x14ac:dyDescent="0.25">
      <c r="A7" s="38">
        <v>3</v>
      </c>
      <c r="B7" s="39" t="s">
        <v>191</v>
      </c>
      <c r="C7" s="39" t="s">
        <v>192</v>
      </c>
      <c r="D7" s="40">
        <v>24</v>
      </c>
      <c r="E7" s="38">
        <v>0</v>
      </c>
      <c r="F7" s="38">
        <v>0</v>
      </c>
      <c r="G7" s="38">
        <v>7</v>
      </c>
      <c r="H7" s="38">
        <v>6</v>
      </c>
      <c r="I7" s="38">
        <v>6</v>
      </c>
      <c r="J7" s="38">
        <f t="shared" si="0"/>
        <v>19</v>
      </c>
      <c r="K7" s="41"/>
      <c r="L7" s="42" t="s">
        <v>240</v>
      </c>
      <c r="M7" s="42"/>
    </row>
    <row r="8" spans="1:13" ht="21" customHeight="1" x14ac:dyDescent="0.25">
      <c r="A8" s="38">
        <v>4</v>
      </c>
      <c r="B8" s="43" t="s">
        <v>11</v>
      </c>
      <c r="C8" s="43" t="s">
        <v>12</v>
      </c>
      <c r="D8" s="38">
        <v>42</v>
      </c>
      <c r="E8" s="44">
        <v>0</v>
      </c>
      <c r="F8" s="44">
        <v>0</v>
      </c>
      <c r="G8" s="44">
        <v>5</v>
      </c>
      <c r="H8" s="44">
        <v>7</v>
      </c>
      <c r="I8" s="44">
        <v>6</v>
      </c>
      <c r="J8" s="38">
        <f t="shared" si="0"/>
        <v>18</v>
      </c>
      <c r="K8" s="45"/>
      <c r="L8" s="42" t="s">
        <v>240</v>
      </c>
      <c r="M8" s="42"/>
    </row>
    <row r="9" spans="1:13" s="24" customFormat="1" ht="21" customHeight="1" x14ac:dyDescent="0.25">
      <c r="A9" s="20">
        <v>5</v>
      </c>
      <c r="B9" s="21" t="s">
        <v>153</v>
      </c>
      <c r="C9" s="21" t="s">
        <v>25</v>
      </c>
      <c r="D9" s="20" t="s">
        <v>152</v>
      </c>
      <c r="E9" s="26">
        <v>0</v>
      </c>
      <c r="F9" s="26">
        <v>0</v>
      </c>
      <c r="G9" s="26">
        <v>7</v>
      </c>
      <c r="H9" s="26">
        <v>1</v>
      </c>
      <c r="I9" s="26">
        <v>7</v>
      </c>
      <c r="J9" s="20">
        <f t="shared" si="0"/>
        <v>15</v>
      </c>
      <c r="K9" s="23"/>
      <c r="L9" s="24" t="str">
        <f>IF(D9 = "ЛУЧ","призер"," ")</f>
        <v>призер</v>
      </c>
    </row>
    <row r="10" spans="1:13" ht="21" customHeight="1" x14ac:dyDescent="0.25">
      <c r="A10" s="38">
        <v>6</v>
      </c>
      <c r="B10" s="39" t="s">
        <v>236</v>
      </c>
      <c r="C10" s="39" t="s">
        <v>36</v>
      </c>
      <c r="D10" s="38">
        <v>11</v>
      </c>
      <c r="E10" s="44">
        <v>7</v>
      </c>
      <c r="F10" s="44">
        <v>0</v>
      </c>
      <c r="G10" s="44">
        <v>7</v>
      </c>
      <c r="H10" s="44">
        <v>0</v>
      </c>
      <c r="I10" s="44">
        <v>0</v>
      </c>
      <c r="J10" s="38">
        <f t="shared" si="0"/>
        <v>14</v>
      </c>
      <c r="K10" s="45"/>
      <c r="L10" s="42" t="s">
        <v>240</v>
      </c>
      <c r="M10" s="42"/>
    </row>
    <row r="11" spans="1:13" ht="21" customHeight="1" x14ac:dyDescent="0.25">
      <c r="A11" s="31">
        <v>7</v>
      </c>
      <c r="B11" s="32" t="s">
        <v>135</v>
      </c>
      <c r="C11" s="32" t="s">
        <v>136</v>
      </c>
      <c r="D11" s="31">
        <v>39</v>
      </c>
      <c r="E11" s="33">
        <v>7</v>
      </c>
      <c r="F11" s="33">
        <v>0</v>
      </c>
      <c r="G11" s="33">
        <v>7</v>
      </c>
      <c r="H11" s="33">
        <v>0</v>
      </c>
      <c r="I11" s="33">
        <v>7</v>
      </c>
      <c r="J11" s="31">
        <f t="shared" si="0"/>
        <v>21</v>
      </c>
      <c r="K11" s="34"/>
      <c r="L11" s="35" t="s">
        <v>239</v>
      </c>
      <c r="M11" s="35"/>
    </row>
    <row r="12" spans="1:13" ht="21" customHeight="1" x14ac:dyDescent="0.25">
      <c r="A12" s="38">
        <v>8</v>
      </c>
      <c r="B12" s="39" t="s">
        <v>70</v>
      </c>
      <c r="C12" s="39" t="s">
        <v>71</v>
      </c>
      <c r="D12" s="38">
        <v>4</v>
      </c>
      <c r="E12" s="44">
        <v>7</v>
      </c>
      <c r="F12" s="44">
        <v>0</v>
      </c>
      <c r="G12" s="44">
        <v>7</v>
      </c>
      <c r="H12" s="44">
        <v>0</v>
      </c>
      <c r="I12" s="44">
        <v>0</v>
      </c>
      <c r="J12" s="38">
        <f t="shared" si="0"/>
        <v>14</v>
      </c>
      <c r="K12" s="45"/>
      <c r="L12" s="42" t="s">
        <v>240</v>
      </c>
      <c r="M12" s="42"/>
    </row>
    <row r="13" spans="1:13" ht="21" customHeight="1" x14ac:dyDescent="0.25">
      <c r="A13" s="38">
        <v>9</v>
      </c>
      <c r="B13" s="39" t="s">
        <v>237</v>
      </c>
      <c r="C13" s="39" t="s">
        <v>35</v>
      </c>
      <c r="D13" s="38">
        <v>11</v>
      </c>
      <c r="E13" s="44">
        <v>7</v>
      </c>
      <c r="F13" s="44">
        <v>0</v>
      </c>
      <c r="G13" s="44">
        <v>7</v>
      </c>
      <c r="H13" s="44">
        <v>0</v>
      </c>
      <c r="I13" s="44">
        <v>0</v>
      </c>
      <c r="J13" s="38">
        <f t="shared" si="0"/>
        <v>14</v>
      </c>
      <c r="K13" s="45"/>
      <c r="L13" s="42" t="s">
        <v>240</v>
      </c>
      <c r="M13" s="42"/>
    </row>
    <row r="14" spans="1:13" ht="21" customHeight="1" x14ac:dyDescent="0.25">
      <c r="A14" s="38">
        <v>10</v>
      </c>
      <c r="B14" s="43" t="s">
        <v>15</v>
      </c>
      <c r="C14" s="43" t="s">
        <v>16</v>
      </c>
      <c r="D14" s="38">
        <v>42</v>
      </c>
      <c r="E14" s="44">
        <v>0</v>
      </c>
      <c r="F14" s="44">
        <v>0</v>
      </c>
      <c r="G14" s="44">
        <v>7</v>
      </c>
      <c r="H14" s="44">
        <v>6</v>
      </c>
      <c r="I14" s="44">
        <v>0</v>
      </c>
      <c r="J14" s="38">
        <f t="shared" si="0"/>
        <v>13</v>
      </c>
      <c r="K14" s="45"/>
      <c r="L14" s="42" t="s">
        <v>240</v>
      </c>
      <c r="M14" s="42"/>
    </row>
    <row r="15" spans="1:13" ht="21" customHeight="1" x14ac:dyDescent="0.25">
      <c r="A15" s="4">
        <v>11</v>
      </c>
      <c r="B15" s="14" t="s">
        <v>193</v>
      </c>
      <c r="C15" s="14" t="s">
        <v>194</v>
      </c>
      <c r="D15" s="4">
        <v>24</v>
      </c>
      <c r="E15" s="4">
        <v>0</v>
      </c>
      <c r="F15" s="4">
        <v>0</v>
      </c>
      <c r="G15" s="4">
        <v>7</v>
      </c>
      <c r="H15" s="4">
        <v>0</v>
      </c>
      <c r="I15" s="4">
        <v>0</v>
      </c>
      <c r="J15" s="4">
        <f t="shared" si="0"/>
        <v>7</v>
      </c>
      <c r="K15" s="7"/>
      <c r="L15" s="2" t="str">
        <f t="shared" ref="L15:L46" si="1">IF(D15 = "ЛУЧ","вне конкурса"," ")</f>
        <v xml:space="preserve"> </v>
      </c>
    </row>
    <row r="16" spans="1:13" ht="21" customHeight="1" x14ac:dyDescent="0.25">
      <c r="A16" s="4">
        <v>12</v>
      </c>
      <c r="B16" s="13" t="s">
        <v>100</v>
      </c>
      <c r="C16" s="13" t="s">
        <v>14</v>
      </c>
      <c r="D16" s="4">
        <v>17</v>
      </c>
      <c r="E16" s="8">
        <v>0</v>
      </c>
      <c r="F16" s="8">
        <v>0</v>
      </c>
      <c r="G16" s="8">
        <v>7</v>
      </c>
      <c r="H16" s="8">
        <v>0</v>
      </c>
      <c r="I16" s="8">
        <v>0</v>
      </c>
      <c r="J16" s="4">
        <f t="shared" si="0"/>
        <v>7</v>
      </c>
      <c r="K16" s="9"/>
      <c r="L16" s="2" t="str">
        <f t="shared" si="1"/>
        <v xml:space="preserve"> </v>
      </c>
    </row>
    <row r="17" spans="1:12" ht="21" customHeight="1" x14ac:dyDescent="0.25">
      <c r="A17" s="4">
        <v>13</v>
      </c>
      <c r="B17" s="13" t="s">
        <v>72</v>
      </c>
      <c r="C17" s="13" t="s">
        <v>73</v>
      </c>
      <c r="D17" s="4">
        <v>4</v>
      </c>
      <c r="E17" s="8">
        <v>7</v>
      </c>
      <c r="F17" s="8">
        <v>0</v>
      </c>
      <c r="G17" s="8">
        <v>0</v>
      </c>
      <c r="H17" s="8">
        <v>0</v>
      </c>
      <c r="I17" s="8">
        <v>0</v>
      </c>
      <c r="J17" s="4">
        <f t="shared" si="0"/>
        <v>7</v>
      </c>
      <c r="K17" s="9"/>
      <c r="L17" s="2" t="str">
        <f t="shared" si="1"/>
        <v xml:space="preserve"> </v>
      </c>
    </row>
    <row r="18" spans="1:12" ht="21" customHeight="1" x14ac:dyDescent="0.25">
      <c r="A18" s="4">
        <v>14</v>
      </c>
      <c r="B18" s="13" t="s">
        <v>226</v>
      </c>
      <c r="C18" s="13" t="s">
        <v>219</v>
      </c>
      <c r="D18" s="4">
        <v>28</v>
      </c>
      <c r="E18" s="8">
        <v>0</v>
      </c>
      <c r="F18" s="8">
        <v>0</v>
      </c>
      <c r="G18" s="8">
        <v>0</v>
      </c>
      <c r="H18" s="8">
        <v>0</v>
      </c>
      <c r="I18" s="8">
        <v>6</v>
      </c>
      <c r="J18" s="4">
        <f t="shared" si="0"/>
        <v>6</v>
      </c>
      <c r="K18" s="9"/>
      <c r="L18" s="2" t="str">
        <f t="shared" si="1"/>
        <v xml:space="preserve"> </v>
      </c>
    </row>
    <row r="19" spans="1:12" ht="21" customHeight="1" x14ac:dyDescent="0.25">
      <c r="A19" s="4">
        <v>15</v>
      </c>
      <c r="B19" s="13" t="s">
        <v>180</v>
      </c>
      <c r="C19" s="13" t="s">
        <v>116</v>
      </c>
      <c r="D19" s="4">
        <v>27</v>
      </c>
      <c r="E19" s="8">
        <v>0</v>
      </c>
      <c r="F19" s="8">
        <v>0</v>
      </c>
      <c r="G19" s="8">
        <v>0</v>
      </c>
      <c r="H19" s="8">
        <v>5</v>
      </c>
      <c r="I19" s="8">
        <v>0</v>
      </c>
      <c r="J19" s="4">
        <f t="shared" si="0"/>
        <v>5</v>
      </c>
      <c r="K19" s="9"/>
      <c r="L19" s="2" t="str">
        <f t="shared" si="1"/>
        <v xml:space="preserve"> </v>
      </c>
    </row>
    <row r="20" spans="1:12" ht="21" customHeight="1" x14ac:dyDescent="0.25">
      <c r="A20" s="4">
        <v>16</v>
      </c>
      <c r="B20" s="13" t="s">
        <v>126</v>
      </c>
      <c r="C20" s="13" t="s">
        <v>127</v>
      </c>
      <c r="D20" s="4">
        <v>32</v>
      </c>
      <c r="E20" s="8">
        <v>0</v>
      </c>
      <c r="F20" s="8">
        <v>0</v>
      </c>
      <c r="G20" s="8">
        <v>5</v>
      </c>
      <c r="H20" s="8">
        <v>0</v>
      </c>
      <c r="I20" s="8">
        <v>0</v>
      </c>
      <c r="J20" s="4">
        <f t="shared" si="0"/>
        <v>5</v>
      </c>
      <c r="K20" s="9"/>
      <c r="L20" s="2" t="str">
        <f t="shared" si="1"/>
        <v xml:space="preserve"> </v>
      </c>
    </row>
    <row r="21" spans="1:12" ht="21" customHeight="1" x14ac:dyDescent="0.25">
      <c r="A21" s="4">
        <v>17</v>
      </c>
      <c r="B21" s="13" t="s">
        <v>227</v>
      </c>
      <c r="C21" s="13" t="s">
        <v>56</v>
      </c>
      <c r="D21" s="4">
        <v>3</v>
      </c>
      <c r="E21" s="8">
        <v>0</v>
      </c>
      <c r="F21" s="8">
        <v>0</v>
      </c>
      <c r="G21" s="8">
        <v>5</v>
      </c>
      <c r="H21" s="8">
        <v>0</v>
      </c>
      <c r="I21" s="8">
        <v>0</v>
      </c>
      <c r="J21" s="4">
        <f t="shared" si="0"/>
        <v>5</v>
      </c>
      <c r="K21" s="9"/>
      <c r="L21" s="2" t="str">
        <f t="shared" si="1"/>
        <v xml:space="preserve"> </v>
      </c>
    </row>
    <row r="22" spans="1:12" ht="21" customHeight="1" x14ac:dyDescent="0.25">
      <c r="A22" s="4">
        <v>18</v>
      </c>
      <c r="B22" s="13" t="s">
        <v>207</v>
      </c>
      <c r="C22" s="13" t="s">
        <v>127</v>
      </c>
      <c r="D22" s="6" t="s">
        <v>206</v>
      </c>
      <c r="E22" s="4">
        <v>0</v>
      </c>
      <c r="F22" s="4">
        <v>0</v>
      </c>
      <c r="G22" s="4">
        <v>0</v>
      </c>
      <c r="H22" s="4">
        <v>3</v>
      </c>
      <c r="I22" s="4">
        <v>0</v>
      </c>
      <c r="J22" s="4">
        <f t="shared" si="0"/>
        <v>3</v>
      </c>
      <c r="K22" s="7"/>
      <c r="L22" s="2" t="str">
        <f t="shared" si="1"/>
        <v xml:space="preserve"> </v>
      </c>
    </row>
    <row r="23" spans="1:12" ht="21" customHeight="1" x14ac:dyDescent="0.25">
      <c r="A23" s="4">
        <v>19</v>
      </c>
      <c r="B23" s="13" t="s">
        <v>172</v>
      </c>
      <c r="C23" s="13" t="s">
        <v>173</v>
      </c>
      <c r="D23" s="4">
        <v>31</v>
      </c>
      <c r="E23" s="8">
        <v>0</v>
      </c>
      <c r="F23" s="8">
        <v>0</v>
      </c>
      <c r="G23" s="8">
        <v>0</v>
      </c>
      <c r="H23" s="8">
        <v>3</v>
      </c>
      <c r="I23" s="8">
        <v>0</v>
      </c>
      <c r="J23" s="4">
        <f t="shared" si="0"/>
        <v>3</v>
      </c>
      <c r="K23" s="9"/>
      <c r="L23" s="2" t="str">
        <f t="shared" si="1"/>
        <v xml:space="preserve"> </v>
      </c>
    </row>
    <row r="24" spans="1:12" ht="21" customHeight="1" x14ac:dyDescent="0.25">
      <c r="A24" s="4">
        <v>20</v>
      </c>
      <c r="B24" s="11" t="s">
        <v>13</v>
      </c>
      <c r="C24" s="11" t="s">
        <v>14</v>
      </c>
      <c r="D24" s="4">
        <v>42</v>
      </c>
      <c r="E24" s="8">
        <v>0</v>
      </c>
      <c r="F24" s="8">
        <v>0</v>
      </c>
      <c r="G24" s="8">
        <v>0</v>
      </c>
      <c r="H24" s="8">
        <v>3</v>
      </c>
      <c r="I24" s="8">
        <v>0</v>
      </c>
      <c r="J24" s="4">
        <f t="shared" si="0"/>
        <v>3</v>
      </c>
      <c r="K24" s="9"/>
      <c r="L24" s="2" t="str">
        <f t="shared" si="1"/>
        <v xml:space="preserve"> </v>
      </c>
    </row>
    <row r="25" spans="1:12" ht="21" customHeight="1" x14ac:dyDescent="0.25">
      <c r="A25" s="4">
        <v>21</v>
      </c>
      <c r="B25" s="11" t="s">
        <v>234</v>
      </c>
      <c r="C25" s="11" t="s">
        <v>235</v>
      </c>
      <c r="D25" s="4">
        <v>21</v>
      </c>
      <c r="E25" s="8">
        <v>0</v>
      </c>
      <c r="F25" s="8">
        <v>0</v>
      </c>
      <c r="G25" s="8">
        <v>0</v>
      </c>
      <c r="H25" s="8">
        <v>3</v>
      </c>
      <c r="I25" s="8">
        <v>0</v>
      </c>
      <c r="J25" s="15">
        <v>3</v>
      </c>
      <c r="K25" s="9"/>
      <c r="L25" s="2" t="str">
        <f t="shared" si="1"/>
        <v xml:space="preserve"> </v>
      </c>
    </row>
    <row r="26" spans="1:12" ht="21" customHeight="1" x14ac:dyDescent="0.25">
      <c r="A26" s="4">
        <v>22</v>
      </c>
      <c r="B26" s="13" t="s">
        <v>179</v>
      </c>
      <c r="C26" s="13" t="s">
        <v>14</v>
      </c>
      <c r="D26" s="4">
        <v>27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4">
        <f t="shared" ref="J26:J46" si="2">SUM(E26:I26)</f>
        <v>1</v>
      </c>
      <c r="K26" s="9"/>
      <c r="L26" s="2" t="str">
        <f t="shared" si="1"/>
        <v xml:space="preserve"> </v>
      </c>
    </row>
    <row r="27" spans="1:12" ht="21" customHeight="1" x14ac:dyDescent="0.25">
      <c r="A27" s="4">
        <v>23</v>
      </c>
      <c r="B27" s="13" t="s">
        <v>189</v>
      </c>
      <c r="C27" s="13" t="s">
        <v>86</v>
      </c>
      <c r="D27" s="6">
        <v>24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f t="shared" si="2"/>
        <v>0</v>
      </c>
      <c r="K27" s="7"/>
      <c r="L27" s="2" t="str">
        <f t="shared" si="1"/>
        <v xml:space="preserve"> </v>
      </c>
    </row>
    <row r="28" spans="1:12" ht="21" customHeight="1" x14ac:dyDescent="0.25">
      <c r="A28" s="4">
        <v>24</v>
      </c>
      <c r="B28" s="13" t="s">
        <v>190</v>
      </c>
      <c r="C28" s="13" t="s">
        <v>14</v>
      </c>
      <c r="D28" s="6">
        <v>24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f t="shared" si="2"/>
        <v>0</v>
      </c>
      <c r="K28" s="7"/>
      <c r="L28" s="2" t="str">
        <f t="shared" si="1"/>
        <v xml:space="preserve"> </v>
      </c>
    </row>
    <row r="29" spans="1:12" ht="21" customHeight="1" x14ac:dyDescent="0.25">
      <c r="A29" s="4">
        <v>25</v>
      </c>
      <c r="B29" s="13" t="s">
        <v>202</v>
      </c>
      <c r="C29" s="13" t="s">
        <v>62</v>
      </c>
      <c r="D29" s="4">
        <v>27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f t="shared" si="2"/>
        <v>0</v>
      </c>
      <c r="K29" s="7"/>
      <c r="L29" s="2" t="str">
        <f t="shared" si="1"/>
        <v xml:space="preserve"> </v>
      </c>
    </row>
    <row r="30" spans="1:12" ht="21" customHeight="1" x14ac:dyDescent="0.25">
      <c r="A30" s="4">
        <v>26</v>
      </c>
      <c r="B30" s="13" t="s">
        <v>203</v>
      </c>
      <c r="C30" s="13" t="s">
        <v>49</v>
      </c>
      <c r="D30" s="4">
        <v>27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f t="shared" si="2"/>
        <v>0</v>
      </c>
      <c r="K30" s="10"/>
      <c r="L30" s="2" t="str">
        <f t="shared" si="1"/>
        <v xml:space="preserve"> </v>
      </c>
    </row>
    <row r="31" spans="1:12" ht="21" customHeight="1" x14ac:dyDescent="0.25">
      <c r="A31" s="20">
        <v>27</v>
      </c>
      <c r="B31" s="13" t="s">
        <v>174</v>
      </c>
      <c r="C31" s="13" t="s">
        <v>67</v>
      </c>
      <c r="D31" s="4">
        <v>31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4">
        <f t="shared" si="2"/>
        <v>0</v>
      </c>
      <c r="K31" s="9"/>
      <c r="L31" s="2" t="str">
        <f t="shared" si="1"/>
        <v xml:space="preserve"> </v>
      </c>
    </row>
    <row r="32" spans="1:12" s="24" customFormat="1" ht="21" customHeight="1" x14ac:dyDescent="0.25">
      <c r="A32" s="4">
        <v>28</v>
      </c>
      <c r="B32" s="21" t="s">
        <v>157</v>
      </c>
      <c r="C32" s="21" t="s">
        <v>65</v>
      </c>
      <c r="D32" s="20" t="s">
        <v>152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0">
        <f t="shared" si="2"/>
        <v>0</v>
      </c>
      <c r="K32" s="23"/>
      <c r="L32" s="24" t="str">
        <f t="shared" si="1"/>
        <v>вне конкурса</v>
      </c>
    </row>
    <row r="33" spans="1:12" ht="21" customHeight="1" x14ac:dyDescent="0.25">
      <c r="A33" s="4">
        <v>29</v>
      </c>
      <c r="B33" s="13" t="s">
        <v>137</v>
      </c>
      <c r="C33" s="13" t="s">
        <v>35</v>
      </c>
      <c r="D33" s="4">
        <v>39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4">
        <f t="shared" si="2"/>
        <v>0</v>
      </c>
      <c r="K33" s="9"/>
      <c r="L33" s="2" t="str">
        <f t="shared" si="1"/>
        <v xml:space="preserve"> </v>
      </c>
    </row>
    <row r="34" spans="1:12" ht="21" customHeight="1" x14ac:dyDescent="0.25">
      <c r="A34" s="4">
        <v>30</v>
      </c>
      <c r="B34" s="13" t="s">
        <v>138</v>
      </c>
      <c r="C34" s="13" t="s">
        <v>139</v>
      </c>
      <c r="D34" s="4">
        <v>39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4">
        <f t="shared" si="2"/>
        <v>0</v>
      </c>
      <c r="K34" s="9"/>
      <c r="L34" s="2" t="str">
        <f t="shared" si="1"/>
        <v xml:space="preserve"> </v>
      </c>
    </row>
    <row r="35" spans="1:12" ht="21" customHeight="1" x14ac:dyDescent="0.25">
      <c r="A35" s="4">
        <v>31</v>
      </c>
      <c r="B35" s="13" t="s">
        <v>140</v>
      </c>
      <c r="C35" s="13" t="s">
        <v>8</v>
      </c>
      <c r="D35" s="4">
        <v>39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4">
        <f t="shared" si="2"/>
        <v>0</v>
      </c>
      <c r="K35" s="9"/>
      <c r="L35" s="2" t="str">
        <f t="shared" si="1"/>
        <v xml:space="preserve"> </v>
      </c>
    </row>
    <row r="36" spans="1:12" ht="21" customHeight="1" x14ac:dyDescent="0.25">
      <c r="A36" s="4">
        <v>32</v>
      </c>
      <c r="B36" s="13" t="s">
        <v>205</v>
      </c>
      <c r="C36" s="13" t="s">
        <v>95</v>
      </c>
      <c r="D36" s="4">
        <v>32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4">
        <f t="shared" si="2"/>
        <v>0</v>
      </c>
      <c r="K36" s="9"/>
      <c r="L36" s="2" t="str">
        <f t="shared" si="1"/>
        <v xml:space="preserve"> </v>
      </c>
    </row>
    <row r="37" spans="1:12" ht="21" customHeight="1" x14ac:dyDescent="0.25">
      <c r="A37" s="4">
        <v>33</v>
      </c>
      <c r="B37" s="13" t="s">
        <v>124</v>
      </c>
      <c r="C37" s="13" t="s">
        <v>12</v>
      </c>
      <c r="D37" s="4">
        <v>32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4">
        <f t="shared" si="2"/>
        <v>0</v>
      </c>
      <c r="K37" s="9"/>
      <c r="L37" s="2" t="str">
        <f t="shared" si="1"/>
        <v xml:space="preserve"> </v>
      </c>
    </row>
    <row r="38" spans="1:12" ht="21" customHeight="1" x14ac:dyDescent="0.25">
      <c r="A38" s="4">
        <v>34</v>
      </c>
      <c r="B38" s="13" t="s">
        <v>125</v>
      </c>
      <c r="C38" s="13" t="s">
        <v>2</v>
      </c>
      <c r="D38" s="4">
        <v>32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4">
        <f t="shared" si="2"/>
        <v>0</v>
      </c>
      <c r="K38" s="9"/>
      <c r="L38" s="2" t="str">
        <f t="shared" si="1"/>
        <v xml:space="preserve"> </v>
      </c>
    </row>
    <row r="39" spans="1:12" ht="21" customHeight="1" x14ac:dyDescent="0.25">
      <c r="A39" s="4">
        <v>35</v>
      </c>
      <c r="B39" s="13" t="s">
        <v>228</v>
      </c>
      <c r="C39" s="13" t="s">
        <v>229</v>
      </c>
      <c r="D39" s="4">
        <v>28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4">
        <f t="shared" si="2"/>
        <v>0</v>
      </c>
      <c r="K39" s="9"/>
      <c r="L39" s="2" t="str">
        <f t="shared" si="1"/>
        <v xml:space="preserve"> </v>
      </c>
    </row>
    <row r="40" spans="1:12" ht="21" customHeight="1" x14ac:dyDescent="0.25">
      <c r="A40" s="4">
        <v>36</v>
      </c>
      <c r="B40" s="13" t="s">
        <v>114</v>
      </c>
      <c r="C40" s="13" t="s">
        <v>65</v>
      </c>
      <c r="D40" s="4">
        <v>28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4">
        <f t="shared" si="2"/>
        <v>0</v>
      </c>
      <c r="K40" s="9"/>
      <c r="L40" s="2" t="str">
        <f t="shared" si="1"/>
        <v xml:space="preserve"> </v>
      </c>
    </row>
    <row r="41" spans="1:12" ht="21" customHeight="1" x14ac:dyDescent="0.25">
      <c r="A41" s="4">
        <v>37</v>
      </c>
      <c r="B41" s="13" t="s">
        <v>89</v>
      </c>
      <c r="C41" s="13" t="s">
        <v>90</v>
      </c>
      <c r="D41" s="4">
        <v>3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4">
        <f t="shared" si="2"/>
        <v>0</v>
      </c>
      <c r="K41" s="9"/>
      <c r="L41" s="2" t="str">
        <f t="shared" si="1"/>
        <v xml:space="preserve"> </v>
      </c>
    </row>
    <row r="42" spans="1:12" ht="21" customHeight="1" x14ac:dyDescent="0.25">
      <c r="A42" s="4">
        <v>38</v>
      </c>
      <c r="B42" s="13" t="s">
        <v>231</v>
      </c>
      <c r="C42" s="13" t="s">
        <v>215</v>
      </c>
      <c r="D42" s="4">
        <v>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4">
        <f t="shared" si="2"/>
        <v>0</v>
      </c>
      <c r="K42" s="9"/>
      <c r="L42" s="2" t="str">
        <f t="shared" si="1"/>
        <v xml:space="preserve"> </v>
      </c>
    </row>
    <row r="43" spans="1:12" ht="21" customHeight="1" x14ac:dyDescent="0.25">
      <c r="A43" s="4">
        <v>39</v>
      </c>
      <c r="B43" s="13" t="s">
        <v>232</v>
      </c>
      <c r="C43" s="13" t="s">
        <v>233</v>
      </c>
      <c r="D43" s="4">
        <v>4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4">
        <f t="shared" si="2"/>
        <v>0</v>
      </c>
      <c r="K43" s="9"/>
      <c r="L43" s="2" t="str">
        <f t="shared" si="1"/>
        <v xml:space="preserve"> </v>
      </c>
    </row>
    <row r="44" spans="1:12" ht="21" customHeight="1" x14ac:dyDescent="0.25">
      <c r="A44" s="4">
        <v>40</v>
      </c>
      <c r="B44" s="16" t="s">
        <v>54</v>
      </c>
      <c r="C44" s="16" t="s">
        <v>55</v>
      </c>
      <c r="D44" s="4">
        <v>33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4">
        <f t="shared" si="2"/>
        <v>0</v>
      </c>
      <c r="K44" s="9"/>
      <c r="L44" s="2" t="str">
        <f t="shared" si="1"/>
        <v xml:space="preserve"> </v>
      </c>
    </row>
    <row r="45" spans="1:12" ht="21" customHeight="1" x14ac:dyDescent="0.25">
      <c r="A45" s="4">
        <v>41</v>
      </c>
      <c r="B45" s="16" t="s">
        <v>230</v>
      </c>
      <c r="C45" s="16" t="s">
        <v>56</v>
      </c>
      <c r="D45" s="4">
        <v>33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4">
        <f t="shared" si="2"/>
        <v>0</v>
      </c>
      <c r="K45" s="9"/>
      <c r="L45" s="2" t="str">
        <f t="shared" si="1"/>
        <v xml:space="preserve"> </v>
      </c>
    </row>
    <row r="46" spans="1:12" ht="21" customHeight="1" x14ac:dyDescent="0.25">
      <c r="A46" s="4">
        <v>42</v>
      </c>
      <c r="B46" s="13" t="s">
        <v>33</v>
      </c>
      <c r="C46" s="13" t="s">
        <v>34</v>
      </c>
      <c r="D46" s="4">
        <v>11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4">
        <f t="shared" si="2"/>
        <v>0</v>
      </c>
      <c r="K46" s="9"/>
      <c r="L46" s="2" t="str">
        <f t="shared" si="1"/>
        <v xml:space="preserve"> </v>
      </c>
    </row>
  </sheetData>
  <sortState ref="A5:K45">
    <sortCondition descending="1" ref="J4:J45"/>
  </sortState>
  <mergeCells count="7">
    <mergeCell ref="A1:K1"/>
    <mergeCell ref="A2:A4"/>
    <mergeCell ref="B2:B4"/>
    <mergeCell ref="C2:C4"/>
    <mergeCell ref="D2:D4"/>
    <mergeCell ref="E2:J2"/>
    <mergeCell ref="K2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7"/>
  <sheetViews>
    <sheetView workbookViewId="0">
      <selection activeCell="J8" sqref="J8"/>
    </sheetView>
  </sheetViews>
  <sheetFormatPr defaultRowHeight="15.75" x14ac:dyDescent="0.25"/>
  <cols>
    <col min="2" max="2" width="12.875" customWidth="1"/>
    <col min="3" max="3" width="11" customWidth="1"/>
    <col min="14" max="14" width="29.5" customWidth="1"/>
  </cols>
  <sheetData>
    <row r="1" spans="1:13" ht="37.9" customHeight="1" x14ac:dyDescent="0.25">
      <c r="A1" s="60" t="s">
        <v>238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2"/>
    </row>
    <row r="2" spans="1:13" x14ac:dyDescent="0.25">
      <c r="A2" s="62" t="s">
        <v>208</v>
      </c>
      <c r="B2" s="62" t="s">
        <v>0</v>
      </c>
      <c r="C2" s="62" t="s">
        <v>1</v>
      </c>
      <c r="D2" s="62" t="s">
        <v>209</v>
      </c>
      <c r="E2" s="65" t="s">
        <v>214</v>
      </c>
      <c r="F2" s="66"/>
      <c r="G2" s="66"/>
      <c r="H2" s="66"/>
      <c r="I2" s="66"/>
      <c r="J2" s="67"/>
      <c r="K2" s="62" t="s">
        <v>210</v>
      </c>
      <c r="L2" s="2"/>
    </row>
    <row r="3" spans="1:13" x14ac:dyDescent="0.25">
      <c r="A3" s="63"/>
      <c r="B3" s="63"/>
      <c r="C3" s="63"/>
      <c r="D3" s="63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 t="s">
        <v>211</v>
      </c>
      <c r="K3" s="63"/>
      <c r="L3" s="2"/>
    </row>
    <row r="4" spans="1:13" x14ac:dyDescent="0.25">
      <c r="A4" s="64"/>
      <c r="B4" s="64"/>
      <c r="C4" s="64"/>
      <c r="D4" s="64"/>
      <c r="E4" s="3" t="s">
        <v>212</v>
      </c>
      <c r="F4" s="3" t="s">
        <v>212</v>
      </c>
      <c r="G4" s="3" t="s">
        <v>212</v>
      </c>
      <c r="H4" s="3" t="s">
        <v>212</v>
      </c>
      <c r="I4" s="3" t="s">
        <v>212</v>
      </c>
      <c r="J4" s="3" t="s">
        <v>213</v>
      </c>
      <c r="K4" s="64"/>
      <c r="L4" s="2"/>
    </row>
    <row r="5" spans="1:13" s="24" customFormat="1" x14ac:dyDescent="0.25">
      <c r="A5" s="20">
        <v>1</v>
      </c>
      <c r="B5" s="27" t="s">
        <v>158</v>
      </c>
      <c r="C5" s="27" t="s">
        <v>65</v>
      </c>
      <c r="D5" s="20" t="s">
        <v>152</v>
      </c>
      <c r="E5" s="26">
        <v>7</v>
      </c>
      <c r="F5" s="26">
        <v>7</v>
      </c>
      <c r="G5" s="26">
        <v>7</v>
      </c>
      <c r="H5" s="26">
        <v>4</v>
      </c>
      <c r="I5" s="26">
        <v>0</v>
      </c>
      <c r="J5" s="26">
        <f t="shared" ref="J5:J35" si="0">SUM(E5:I5)</f>
        <v>25</v>
      </c>
      <c r="K5" s="23"/>
      <c r="L5" s="24" t="str">
        <f>IF(D5 = "ЛУЧ","победитель"," ")</f>
        <v>победитель</v>
      </c>
    </row>
    <row r="6" spans="1:13" s="24" customFormat="1" x14ac:dyDescent="0.25">
      <c r="A6" s="20">
        <v>2</v>
      </c>
      <c r="B6" s="27" t="s">
        <v>160</v>
      </c>
      <c r="C6" s="27" t="s">
        <v>25</v>
      </c>
      <c r="D6" s="20" t="s">
        <v>152</v>
      </c>
      <c r="E6" s="26">
        <v>0</v>
      </c>
      <c r="F6" s="26">
        <v>7</v>
      </c>
      <c r="G6" s="26">
        <v>7</v>
      </c>
      <c r="H6" s="26">
        <v>6</v>
      </c>
      <c r="I6" s="26">
        <v>0</v>
      </c>
      <c r="J6" s="26">
        <f t="shared" si="0"/>
        <v>20</v>
      </c>
      <c r="K6" s="23"/>
      <c r="L6" s="24" t="s">
        <v>240</v>
      </c>
    </row>
    <row r="7" spans="1:13" x14ac:dyDescent="0.25">
      <c r="A7" s="31">
        <v>3</v>
      </c>
      <c r="B7" s="50" t="s">
        <v>195</v>
      </c>
      <c r="C7" s="50" t="s">
        <v>75</v>
      </c>
      <c r="D7" s="31">
        <v>24</v>
      </c>
      <c r="E7" s="33">
        <v>0</v>
      </c>
      <c r="F7" s="33">
        <v>7</v>
      </c>
      <c r="G7" s="33">
        <v>4</v>
      </c>
      <c r="H7" s="33">
        <v>0</v>
      </c>
      <c r="I7" s="33">
        <v>0</v>
      </c>
      <c r="J7" s="33">
        <f t="shared" si="0"/>
        <v>11</v>
      </c>
      <c r="K7" s="34"/>
      <c r="L7" s="35" t="s">
        <v>239</v>
      </c>
      <c r="M7" s="35"/>
    </row>
    <row r="8" spans="1:13" x14ac:dyDescent="0.25">
      <c r="A8" s="36">
        <v>4</v>
      </c>
      <c r="B8" s="51" t="s">
        <v>141</v>
      </c>
      <c r="C8" s="51" t="s">
        <v>44</v>
      </c>
      <c r="D8" s="36">
        <v>39</v>
      </c>
      <c r="E8" s="52">
        <v>0</v>
      </c>
      <c r="F8" s="52">
        <v>7</v>
      </c>
      <c r="G8" s="52">
        <v>1</v>
      </c>
      <c r="H8" s="52">
        <v>2</v>
      </c>
      <c r="I8" s="52">
        <v>0</v>
      </c>
      <c r="J8" s="52">
        <f t="shared" si="0"/>
        <v>10</v>
      </c>
      <c r="K8" s="47"/>
      <c r="L8" s="37" t="s">
        <v>240</v>
      </c>
      <c r="M8" s="37"/>
    </row>
    <row r="9" spans="1:13" x14ac:dyDescent="0.25">
      <c r="A9" s="53">
        <v>5</v>
      </c>
      <c r="B9" s="54" t="s">
        <v>57</v>
      </c>
      <c r="C9" s="54" t="s">
        <v>47</v>
      </c>
      <c r="D9" s="53">
        <v>33</v>
      </c>
      <c r="E9" s="55">
        <v>0</v>
      </c>
      <c r="F9" s="55">
        <v>7</v>
      </c>
      <c r="G9" s="55">
        <v>1</v>
      </c>
      <c r="H9" s="55">
        <v>0</v>
      </c>
      <c r="I9" s="55">
        <v>0</v>
      </c>
      <c r="J9" s="55">
        <f t="shared" si="0"/>
        <v>8</v>
      </c>
      <c r="K9" s="56"/>
      <c r="L9" s="57"/>
      <c r="M9" s="57"/>
    </row>
    <row r="10" spans="1:13" x14ac:dyDescent="0.25">
      <c r="A10" s="4">
        <v>6</v>
      </c>
      <c r="B10" s="11" t="s">
        <v>17</v>
      </c>
      <c r="C10" s="11" t="s">
        <v>18</v>
      </c>
      <c r="D10" s="6">
        <v>42</v>
      </c>
      <c r="E10" s="4">
        <v>0</v>
      </c>
      <c r="F10" s="4">
        <v>7</v>
      </c>
      <c r="G10" s="4">
        <v>0</v>
      </c>
      <c r="H10" s="4">
        <v>0</v>
      </c>
      <c r="I10" s="4">
        <v>0</v>
      </c>
      <c r="J10" s="8">
        <f t="shared" si="0"/>
        <v>7</v>
      </c>
      <c r="K10" s="7"/>
      <c r="L10" s="2" t="str">
        <f t="shared" ref="L10:L36" si="1">IF(D10 = "ЛУЧ","вне конкурса"," ")</f>
        <v xml:space="preserve"> </v>
      </c>
    </row>
    <row r="11" spans="1:13" x14ac:dyDescent="0.25">
      <c r="A11" s="4">
        <v>7</v>
      </c>
      <c r="B11" s="11" t="s">
        <v>41</v>
      </c>
      <c r="C11" s="11" t="s">
        <v>19</v>
      </c>
      <c r="D11" s="6">
        <v>11</v>
      </c>
      <c r="E11" s="4">
        <v>0</v>
      </c>
      <c r="F11" s="4">
        <v>7</v>
      </c>
      <c r="G11" s="4">
        <v>0</v>
      </c>
      <c r="H11" s="4">
        <v>0</v>
      </c>
      <c r="I11" s="4">
        <v>0</v>
      </c>
      <c r="J11" s="8">
        <f t="shared" si="0"/>
        <v>7</v>
      </c>
      <c r="K11" s="10"/>
      <c r="L11" s="2" t="str">
        <f t="shared" si="1"/>
        <v xml:space="preserve"> </v>
      </c>
    </row>
    <row r="12" spans="1:13" x14ac:dyDescent="0.25">
      <c r="A12" s="4">
        <v>8</v>
      </c>
      <c r="B12" s="11" t="s">
        <v>59</v>
      </c>
      <c r="C12" s="11" t="s">
        <v>60</v>
      </c>
      <c r="D12" s="4">
        <v>33</v>
      </c>
      <c r="E12" s="8">
        <v>0</v>
      </c>
      <c r="F12" s="8">
        <v>7</v>
      </c>
      <c r="G12" s="8">
        <v>0</v>
      </c>
      <c r="H12" s="8">
        <v>0</v>
      </c>
      <c r="I12" s="8">
        <v>0</v>
      </c>
      <c r="J12" s="8">
        <f t="shared" si="0"/>
        <v>7</v>
      </c>
      <c r="K12" s="9"/>
      <c r="L12" s="2" t="str">
        <f t="shared" si="1"/>
        <v xml:space="preserve"> </v>
      </c>
    </row>
    <row r="13" spans="1:13" x14ac:dyDescent="0.25">
      <c r="A13" s="4">
        <v>9</v>
      </c>
      <c r="B13" s="11" t="s">
        <v>61</v>
      </c>
      <c r="C13" s="11" t="s">
        <v>62</v>
      </c>
      <c r="D13" s="4">
        <v>33</v>
      </c>
      <c r="E13" s="8">
        <v>0</v>
      </c>
      <c r="F13" s="8">
        <v>7</v>
      </c>
      <c r="G13" s="8">
        <v>0</v>
      </c>
      <c r="H13" s="8">
        <v>0</v>
      </c>
      <c r="I13" s="8">
        <v>0</v>
      </c>
      <c r="J13" s="8">
        <f t="shared" si="0"/>
        <v>7</v>
      </c>
      <c r="K13" s="9"/>
      <c r="L13" s="2" t="str">
        <f t="shared" si="1"/>
        <v xml:space="preserve"> </v>
      </c>
    </row>
    <row r="14" spans="1:13" x14ac:dyDescent="0.25">
      <c r="A14" s="4">
        <v>10</v>
      </c>
      <c r="B14" s="11" t="s">
        <v>74</v>
      </c>
      <c r="C14" s="11" t="s">
        <v>75</v>
      </c>
      <c r="D14" s="4">
        <v>4</v>
      </c>
      <c r="E14" s="8">
        <v>0</v>
      </c>
      <c r="F14" s="8">
        <v>7</v>
      </c>
      <c r="G14" s="8">
        <v>0</v>
      </c>
      <c r="H14" s="8">
        <v>0</v>
      </c>
      <c r="I14" s="8">
        <v>0</v>
      </c>
      <c r="J14" s="8">
        <f t="shared" si="0"/>
        <v>7</v>
      </c>
      <c r="K14" s="9"/>
      <c r="L14" s="2" t="str">
        <f t="shared" si="1"/>
        <v xml:space="preserve"> </v>
      </c>
    </row>
    <row r="15" spans="1:13" x14ac:dyDescent="0.25">
      <c r="A15" s="4">
        <v>11</v>
      </c>
      <c r="B15" s="11" t="s">
        <v>91</v>
      </c>
      <c r="C15" s="11" t="s">
        <v>65</v>
      </c>
      <c r="D15" s="4">
        <v>3</v>
      </c>
      <c r="E15" s="8">
        <v>0</v>
      </c>
      <c r="F15" s="8">
        <v>7</v>
      </c>
      <c r="G15" s="8">
        <v>0</v>
      </c>
      <c r="H15" s="8">
        <v>0</v>
      </c>
      <c r="I15" s="8">
        <v>0</v>
      </c>
      <c r="J15" s="8">
        <f t="shared" si="0"/>
        <v>7</v>
      </c>
      <c r="K15" s="9"/>
      <c r="L15" s="2" t="str">
        <f t="shared" si="1"/>
        <v xml:space="preserve"> </v>
      </c>
    </row>
    <row r="16" spans="1:13" x14ac:dyDescent="0.25">
      <c r="A16" s="4">
        <v>12</v>
      </c>
      <c r="B16" s="11" t="s">
        <v>94</v>
      </c>
      <c r="C16" s="11" t="s">
        <v>95</v>
      </c>
      <c r="D16" s="4">
        <v>3</v>
      </c>
      <c r="E16" s="8">
        <v>0</v>
      </c>
      <c r="F16" s="8">
        <v>7</v>
      </c>
      <c r="G16" s="8">
        <v>0</v>
      </c>
      <c r="H16" s="8">
        <v>0</v>
      </c>
      <c r="I16" s="8">
        <v>0</v>
      </c>
      <c r="J16" s="8">
        <f t="shared" si="0"/>
        <v>7</v>
      </c>
      <c r="K16" s="9"/>
      <c r="L16" s="2" t="str">
        <f t="shared" si="1"/>
        <v xml:space="preserve"> </v>
      </c>
    </row>
    <row r="17" spans="1:12" x14ac:dyDescent="0.25">
      <c r="A17" s="4">
        <v>13</v>
      </c>
      <c r="B17" s="11" t="s">
        <v>108</v>
      </c>
      <c r="C17" s="11" t="s">
        <v>19</v>
      </c>
      <c r="D17" s="4">
        <v>21</v>
      </c>
      <c r="E17" s="8">
        <v>0</v>
      </c>
      <c r="F17" s="8">
        <v>7</v>
      </c>
      <c r="G17" s="8">
        <v>0</v>
      </c>
      <c r="H17" s="8">
        <v>0</v>
      </c>
      <c r="I17" s="8">
        <v>0</v>
      </c>
      <c r="J17" s="8">
        <f t="shared" si="0"/>
        <v>7</v>
      </c>
      <c r="K17" s="9"/>
      <c r="L17" s="2" t="str">
        <f t="shared" si="1"/>
        <v xml:space="preserve"> </v>
      </c>
    </row>
    <row r="18" spans="1:12" x14ac:dyDescent="0.25">
      <c r="A18" s="4">
        <v>14</v>
      </c>
      <c r="B18" s="11" t="s">
        <v>223</v>
      </c>
      <c r="C18" s="11" t="s">
        <v>67</v>
      </c>
      <c r="D18" s="4">
        <v>28</v>
      </c>
      <c r="E18" s="8">
        <v>0</v>
      </c>
      <c r="F18" s="8">
        <v>7</v>
      </c>
      <c r="G18" s="8">
        <v>0</v>
      </c>
      <c r="H18" s="8">
        <v>0</v>
      </c>
      <c r="I18" s="8">
        <v>0</v>
      </c>
      <c r="J18" s="8">
        <f t="shared" si="0"/>
        <v>7</v>
      </c>
      <c r="K18" s="9"/>
      <c r="L18" s="2" t="str">
        <f t="shared" si="1"/>
        <v xml:space="preserve"> </v>
      </c>
    </row>
    <row r="19" spans="1:12" x14ac:dyDescent="0.25">
      <c r="A19" s="4">
        <v>15</v>
      </c>
      <c r="B19" s="11" t="s">
        <v>142</v>
      </c>
      <c r="C19" s="11" t="s">
        <v>28</v>
      </c>
      <c r="D19" s="4">
        <v>39</v>
      </c>
      <c r="E19" s="8">
        <v>7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7</v>
      </c>
      <c r="K19" s="9"/>
      <c r="L19" s="2" t="str">
        <f t="shared" si="1"/>
        <v xml:space="preserve"> </v>
      </c>
    </row>
    <row r="20" spans="1:12" x14ac:dyDescent="0.25">
      <c r="A20" s="4">
        <v>16</v>
      </c>
      <c r="B20" s="11" t="s">
        <v>143</v>
      </c>
      <c r="C20" s="11" t="s">
        <v>116</v>
      </c>
      <c r="D20" s="4">
        <v>39</v>
      </c>
      <c r="E20" s="8">
        <v>0</v>
      </c>
      <c r="F20" s="8">
        <v>7</v>
      </c>
      <c r="G20" s="8">
        <v>0</v>
      </c>
      <c r="H20" s="8">
        <v>0</v>
      </c>
      <c r="I20" s="8">
        <v>0</v>
      </c>
      <c r="J20" s="8">
        <f t="shared" si="0"/>
        <v>7</v>
      </c>
      <c r="K20" s="9"/>
      <c r="L20" s="2" t="str">
        <f t="shared" si="1"/>
        <v xml:space="preserve"> </v>
      </c>
    </row>
    <row r="21" spans="1:12" x14ac:dyDescent="0.25">
      <c r="A21" s="4">
        <v>17</v>
      </c>
      <c r="B21" s="11" t="s">
        <v>144</v>
      </c>
      <c r="C21" s="11" t="s">
        <v>8</v>
      </c>
      <c r="D21" s="4">
        <v>39</v>
      </c>
      <c r="E21" s="8">
        <v>7</v>
      </c>
      <c r="F21" s="8">
        <v>0</v>
      </c>
      <c r="G21" s="8">
        <v>0</v>
      </c>
      <c r="H21" s="8">
        <v>0</v>
      </c>
      <c r="I21" s="8">
        <v>0</v>
      </c>
      <c r="J21" s="8">
        <f t="shared" si="0"/>
        <v>7</v>
      </c>
      <c r="K21" s="9"/>
      <c r="L21" s="2" t="str">
        <f t="shared" si="1"/>
        <v xml:space="preserve"> </v>
      </c>
    </row>
    <row r="22" spans="1:12" s="24" customFormat="1" x14ac:dyDescent="0.25">
      <c r="A22" s="20">
        <v>18</v>
      </c>
      <c r="B22" s="27" t="s">
        <v>159</v>
      </c>
      <c r="C22" s="27" t="s">
        <v>149</v>
      </c>
      <c r="D22" s="20" t="s">
        <v>152</v>
      </c>
      <c r="E22" s="26">
        <v>0</v>
      </c>
      <c r="F22" s="26">
        <v>7</v>
      </c>
      <c r="G22" s="26">
        <v>0</v>
      </c>
      <c r="H22" s="26">
        <v>0</v>
      </c>
      <c r="I22" s="26">
        <v>0</v>
      </c>
      <c r="J22" s="26">
        <f t="shared" si="0"/>
        <v>7</v>
      </c>
      <c r="K22" s="23"/>
      <c r="L22" s="24" t="str">
        <f t="shared" si="1"/>
        <v>вне конкурса</v>
      </c>
    </row>
    <row r="23" spans="1:12" s="24" customFormat="1" x14ac:dyDescent="0.25">
      <c r="A23" s="20">
        <v>19</v>
      </c>
      <c r="B23" s="27" t="s">
        <v>161</v>
      </c>
      <c r="C23" s="27" t="s">
        <v>6</v>
      </c>
      <c r="D23" s="20" t="s">
        <v>152</v>
      </c>
      <c r="E23" s="26">
        <v>0</v>
      </c>
      <c r="F23" s="26">
        <v>7</v>
      </c>
      <c r="G23" s="26">
        <v>0</v>
      </c>
      <c r="H23" s="26">
        <v>0</v>
      </c>
      <c r="I23" s="26">
        <v>0</v>
      </c>
      <c r="J23" s="26">
        <f t="shared" si="0"/>
        <v>7</v>
      </c>
      <c r="K23" s="23"/>
      <c r="L23" s="24" t="str">
        <f t="shared" si="1"/>
        <v>вне конкурса</v>
      </c>
    </row>
    <row r="24" spans="1:12" x14ac:dyDescent="0.25">
      <c r="A24" s="4">
        <v>20</v>
      </c>
      <c r="B24" s="11" t="s">
        <v>204</v>
      </c>
      <c r="C24" s="11" t="s">
        <v>19</v>
      </c>
      <c r="D24" s="4">
        <v>27</v>
      </c>
      <c r="E24" s="8">
        <v>0</v>
      </c>
      <c r="F24" s="8">
        <v>7</v>
      </c>
      <c r="G24" s="8">
        <v>0</v>
      </c>
      <c r="H24" s="8">
        <v>0</v>
      </c>
      <c r="I24" s="8">
        <v>0</v>
      </c>
      <c r="J24" s="8">
        <f t="shared" si="0"/>
        <v>7</v>
      </c>
      <c r="K24" s="9"/>
      <c r="L24" s="2" t="str">
        <f t="shared" si="1"/>
        <v xml:space="preserve"> </v>
      </c>
    </row>
    <row r="25" spans="1:12" x14ac:dyDescent="0.25">
      <c r="A25" s="4">
        <v>21</v>
      </c>
      <c r="B25" s="11" t="s">
        <v>196</v>
      </c>
      <c r="C25" s="11" t="s">
        <v>123</v>
      </c>
      <c r="D25" s="4">
        <v>24</v>
      </c>
      <c r="E25" s="8">
        <v>0</v>
      </c>
      <c r="F25" s="8">
        <v>7</v>
      </c>
      <c r="G25" s="8">
        <v>0</v>
      </c>
      <c r="H25" s="8">
        <v>0</v>
      </c>
      <c r="I25" s="8">
        <v>0</v>
      </c>
      <c r="J25" s="8">
        <f t="shared" si="0"/>
        <v>7</v>
      </c>
      <c r="K25" s="9"/>
      <c r="L25" s="2" t="str">
        <f t="shared" si="1"/>
        <v xml:space="preserve"> </v>
      </c>
    </row>
    <row r="26" spans="1:12" x14ac:dyDescent="0.25">
      <c r="A26" s="4">
        <v>22</v>
      </c>
      <c r="B26" s="11" t="s">
        <v>225</v>
      </c>
      <c r="C26" s="11" t="s">
        <v>197</v>
      </c>
      <c r="D26" s="4">
        <v>24</v>
      </c>
      <c r="E26" s="8">
        <v>0</v>
      </c>
      <c r="F26" s="8">
        <v>7</v>
      </c>
      <c r="G26" s="8">
        <v>0</v>
      </c>
      <c r="H26" s="8">
        <v>0</v>
      </c>
      <c r="I26" s="8">
        <v>0</v>
      </c>
      <c r="J26" s="8">
        <f t="shared" si="0"/>
        <v>7</v>
      </c>
      <c r="K26" s="9"/>
      <c r="L26" s="2" t="str">
        <f t="shared" si="1"/>
        <v xml:space="preserve"> </v>
      </c>
    </row>
    <row r="27" spans="1:12" x14ac:dyDescent="0.25">
      <c r="A27" s="4">
        <v>23</v>
      </c>
      <c r="B27" s="11" t="s">
        <v>107</v>
      </c>
      <c r="C27" s="11" t="s">
        <v>56</v>
      </c>
      <c r="D27" s="4">
        <v>21</v>
      </c>
      <c r="E27" s="8">
        <v>0</v>
      </c>
      <c r="F27" s="8">
        <v>1</v>
      </c>
      <c r="G27" s="8">
        <v>0</v>
      </c>
      <c r="H27" s="8">
        <v>1</v>
      </c>
      <c r="I27" s="8">
        <v>0</v>
      </c>
      <c r="J27" s="8">
        <f t="shared" si="0"/>
        <v>2</v>
      </c>
      <c r="K27" s="9"/>
      <c r="L27" s="2" t="str">
        <f t="shared" si="1"/>
        <v xml:space="preserve"> </v>
      </c>
    </row>
    <row r="28" spans="1:12" x14ac:dyDescent="0.25">
      <c r="A28" s="4">
        <v>24</v>
      </c>
      <c r="B28" s="11" t="s">
        <v>39</v>
      </c>
      <c r="C28" s="11" t="s">
        <v>40</v>
      </c>
      <c r="D28" s="6">
        <v>11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8">
        <f t="shared" si="0"/>
        <v>0</v>
      </c>
      <c r="K28" s="7"/>
      <c r="L28" s="2" t="str">
        <f t="shared" si="1"/>
        <v xml:space="preserve"> </v>
      </c>
    </row>
    <row r="29" spans="1:12" x14ac:dyDescent="0.25">
      <c r="A29" s="4">
        <v>25</v>
      </c>
      <c r="B29" s="11" t="s">
        <v>76</v>
      </c>
      <c r="C29" s="11" t="s">
        <v>77</v>
      </c>
      <c r="D29" s="4">
        <v>4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f t="shared" si="0"/>
        <v>0</v>
      </c>
      <c r="K29" s="9"/>
      <c r="L29" s="2" t="str">
        <f t="shared" si="1"/>
        <v xml:space="preserve"> </v>
      </c>
    </row>
    <row r="30" spans="1:12" x14ac:dyDescent="0.25">
      <c r="A30" s="4">
        <v>26</v>
      </c>
      <c r="B30" s="11" t="s">
        <v>92</v>
      </c>
      <c r="C30" s="11" t="s">
        <v>93</v>
      </c>
      <c r="D30" s="4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f t="shared" si="0"/>
        <v>0</v>
      </c>
      <c r="K30" s="9"/>
      <c r="L30" s="2" t="str">
        <f t="shared" si="1"/>
        <v xml:space="preserve"> </v>
      </c>
    </row>
    <row r="31" spans="1:12" x14ac:dyDescent="0.25">
      <c r="A31" s="4">
        <v>27</v>
      </c>
      <c r="B31" s="11" t="s">
        <v>101</v>
      </c>
      <c r="C31" s="11" t="s">
        <v>102</v>
      </c>
      <c r="D31" s="4">
        <v>17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f t="shared" si="0"/>
        <v>0</v>
      </c>
      <c r="K31" s="9"/>
      <c r="L31" s="2" t="str">
        <f t="shared" si="1"/>
        <v xml:space="preserve"> </v>
      </c>
    </row>
    <row r="32" spans="1:12" x14ac:dyDescent="0.25">
      <c r="A32" s="4">
        <v>28</v>
      </c>
      <c r="B32" s="11" t="s">
        <v>115</v>
      </c>
      <c r="C32" s="11" t="s">
        <v>42</v>
      </c>
      <c r="D32" s="4">
        <v>28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f t="shared" si="0"/>
        <v>0</v>
      </c>
      <c r="K32" s="9"/>
      <c r="L32" s="2" t="str">
        <f t="shared" si="1"/>
        <v xml:space="preserve"> </v>
      </c>
    </row>
    <row r="33" spans="1:12" x14ac:dyDescent="0.25">
      <c r="A33" s="4">
        <v>29</v>
      </c>
      <c r="B33" s="11" t="s">
        <v>117</v>
      </c>
      <c r="C33" s="11" t="s">
        <v>118</v>
      </c>
      <c r="D33" s="4">
        <v>28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f t="shared" si="0"/>
        <v>0</v>
      </c>
      <c r="K33" s="9"/>
      <c r="L33" s="2" t="str">
        <f t="shared" si="1"/>
        <v xml:space="preserve"> </v>
      </c>
    </row>
    <row r="34" spans="1:12" x14ac:dyDescent="0.25">
      <c r="A34" s="4">
        <v>30</v>
      </c>
      <c r="B34" s="11" t="s">
        <v>181</v>
      </c>
      <c r="C34" s="11" t="s">
        <v>58</v>
      </c>
      <c r="D34" s="4">
        <v>27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f t="shared" si="0"/>
        <v>0</v>
      </c>
      <c r="K34" s="9"/>
      <c r="L34" s="2" t="str">
        <f t="shared" si="1"/>
        <v xml:space="preserve"> </v>
      </c>
    </row>
    <row r="35" spans="1:12" x14ac:dyDescent="0.25">
      <c r="A35" s="4">
        <v>31</v>
      </c>
      <c r="B35" s="11" t="s">
        <v>198</v>
      </c>
      <c r="C35" s="11" t="s">
        <v>199</v>
      </c>
      <c r="D35" s="4">
        <v>24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f t="shared" si="0"/>
        <v>0</v>
      </c>
      <c r="K35" s="9"/>
      <c r="L35" s="2" t="str">
        <f t="shared" si="1"/>
        <v xml:space="preserve"> </v>
      </c>
    </row>
    <row r="36" spans="1:12" x14ac:dyDescent="0.25">
      <c r="A36" s="4">
        <v>32</v>
      </c>
      <c r="B36" s="11" t="s">
        <v>224</v>
      </c>
      <c r="C36" s="11" t="s">
        <v>37</v>
      </c>
      <c r="D36" s="4">
        <v>4</v>
      </c>
      <c r="E36" s="8">
        <v>0</v>
      </c>
      <c r="F36" s="8">
        <v>7</v>
      </c>
      <c r="G36" s="8">
        <v>0</v>
      </c>
      <c r="H36" s="8">
        <v>0</v>
      </c>
      <c r="I36" s="8">
        <v>0</v>
      </c>
      <c r="J36" s="8">
        <v>0</v>
      </c>
      <c r="K36" s="9"/>
      <c r="L36" s="2" t="str">
        <f t="shared" si="1"/>
        <v xml:space="preserve"> </v>
      </c>
    </row>
    <row r="37" spans="1:12" x14ac:dyDescent="0.2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sortState ref="A5:K40">
    <sortCondition descending="1" ref="J5:J40"/>
  </sortState>
  <mergeCells count="7">
    <mergeCell ref="A1:K1"/>
    <mergeCell ref="A2:A4"/>
    <mergeCell ref="B2:B4"/>
    <mergeCell ref="C2:C4"/>
    <mergeCell ref="D2:D4"/>
    <mergeCell ref="E2:J2"/>
    <mergeCell ref="K2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workbookViewId="0">
      <selection activeCell="H33" sqref="H33"/>
    </sheetView>
  </sheetViews>
  <sheetFormatPr defaultColWidth="8.75" defaultRowHeight="15.75" x14ac:dyDescent="0.25"/>
  <cols>
    <col min="1" max="1" width="8.75" style="2"/>
    <col min="2" max="2" width="16.125" style="2" customWidth="1"/>
    <col min="3" max="3" width="11" style="2" customWidth="1"/>
    <col min="4" max="11" width="8.75" style="2"/>
    <col min="12" max="12" width="12.75" style="2" customWidth="1"/>
    <col min="13" max="13" width="8.75" style="2"/>
    <col min="14" max="14" width="29.75" style="2" customWidth="1"/>
    <col min="15" max="16384" width="8.75" style="2"/>
  </cols>
  <sheetData>
    <row r="1" spans="1:13" ht="32.450000000000003" customHeight="1" x14ac:dyDescent="0.25">
      <c r="A1" s="60" t="s">
        <v>238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x14ac:dyDescent="0.25">
      <c r="A2" s="62" t="s">
        <v>208</v>
      </c>
      <c r="B2" s="62" t="s">
        <v>0</v>
      </c>
      <c r="C2" s="62" t="s">
        <v>1</v>
      </c>
      <c r="D2" s="62" t="s">
        <v>209</v>
      </c>
      <c r="E2" s="65" t="s">
        <v>214</v>
      </c>
      <c r="F2" s="66"/>
      <c r="G2" s="66"/>
      <c r="H2" s="66"/>
      <c r="I2" s="66"/>
      <c r="J2" s="67"/>
      <c r="K2" s="62" t="s">
        <v>210</v>
      </c>
    </row>
    <row r="3" spans="1:13" x14ac:dyDescent="0.25">
      <c r="A3" s="63"/>
      <c r="B3" s="63"/>
      <c r="C3" s="63"/>
      <c r="D3" s="63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 t="s">
        <v>211</v>
      </c>
      <c r="K3" s="63"/>
    </row>
    <row r="4" spans="1:13" x14ac:dyDescent="0.25">
      <c r="A4" s="64"/>
      <c r="B4" s="64"/>
      <c r="C4" s="64"/>
      <c r="D4" s="64"/>
      <c r="E4" s="3" t="s">
        <v>212</v>
      </c>
      <c r="F4" s="3" t="s">
        <v>212</v>
      </c>
      <c r="G4" s="3" t="s">
        <v>212</v>
      </c>
      <c r="H4" s="3" t="s">
        <v>212</v>
      </c>
      <c r="I4" s="3" t="s">
        <v>212</v>
      </c>
      <c r="J4" s="3" t="s">
        <v>213</v>
      </c>
      <c r="K4" s="64"/>
    </row>
    <row r="5" spans="1:13" s="24" customFormat="1" x14ac:dyDescent="0.25">
      <c r="A5" s="20">
        <v>1</v>
      </c>
      <c r="B5" s="28" t="s">
        <v>167</v>
      </c>
      <c r="C5" s="28" t="s">
        <v>65</v>
      </c>
      <c r="D5" s="29" t="s">
        <v>152</v>
      </c>
      <c r="E5" s="20">
        <v>0</v>
      </c>
      <c r="F5" s="20">
        <v>7</v>
      </c>
      <c r="G5" s="20">
        <v>7</v>
      </c>
      <c r="H5" s="20">
        <v>7</v>
      </c>
      <c r="I5" s="20">
        <v>3</v>
      </c>
      <c r="J5" s="20">
        <f t="shared" ref="J5:J26" si="0">SUM(E5:I5)</f>
        <v>24</v>
      </c>
      <c r="K5" s="30"/>
      <c r="L5" s="24" t="s">
        <v>241</v>
      </c>
    </row>
    <row r="6" spans="1:13" x14ac:dyDescent="0.25">
      <c r="A6" s="31">
        <v>2</v>
      </c>
      <c r="B6" s="58" t="s">
        <v>81</v>
      </c>
      <c r="C6" s="58" t="s">
        <v>82</v>
      </c>
      <c r="D6" s="59">
        <v>5</v>
      </c>
      <c r="E6" s="33">
        <v>2</v>
      </c>
      <c r="F6" s="33">
        <v>7</v>
      </c>
      <c r="G6" s="33">
        <v>7</v>
      </c>
      <c r="H6" s="33">
        <v>7</v>
      </c>
      <c r="I6" s="33">
        <v>0</v>
      </c>
      <c r="J6" s="31">
        <f t="shared" si="0"/>
        <v>23</v>
      </c>
      <c r="K6" s="34"/>
      <c r="L6" s="35" t="s">
        <v>239</v>
      </c>
      <c r="M6" s="35"/>
    </row>
    <row r="7" spans="1:13" s="24" customFormat="1" x14ac:dyDescent="0.25">
      <c r="A7" s="20">
        <v>3</v>
      </c>
      <c r="B7" s="28" t="s">
        <v>162</v>
      </c>
      <c r="C7" s="28" t="s">
        <v>163</v>
      </c>
      <c r="D7" s="29" t="s">
        <v>152</v>
      </c>
      <c r="E7" s="20">
        <v>3</v>
      </c>
      <c r="F7" s="20">
        <v>0</v>
      </c>
      <c r="G7" s="20">
        <v>7</v>
      </c>
      <c r="H7" s="20">
        <v>7</v>
      </c>
      <c r="I7" s="20">
        <v>0</v>
      </c>
      <c r="J7" s="20">
        <f t="shared" si="0"/>
        <v>17</v>
      </c>
      <c r="K7" s="30"/>
      <c r="L7" s="24" t="s">
        <v>240</v>
      </c>
    </row>
    <row r="8" spans="1:13" s="24" customFormat="1" x14ac:dyDescent="0.25">
      <c r="A8" s="20">
        <v>4</v>
      </c>
      <c r="B8" s="28" t="s">
        <v>164</v>
      </c>
      <c r="C8" s="28" t="s">
        <v>165</v>
      </c>
      <c r="D8" s="29" t="s">
        <v>152</v>
      </c>
      <c r="E8" s="20">
        <v>7</v>
      </c>
      <c r="F8" s="20">
        <v>0</v>
      </c>
      <c r="G8" s="20">
        <v>7</v>
      </c>
      <c r="H8" s="20">
        <v>1</v>
      </c>
      <c r="I8" s="20">
        <v>0</v>
      </c>
      <c r="J8" s="20">
        <f t="shared" si="0"/>
        <v>15</v>
      </c>
      <c r="K8" s="30"/>
      <c r="L8" s="24" t="s">
        <v>240</v>
      </c>
    </row>
    <row r="9" spans="1:13" s="24" customFormat="1" x14ac:dyDescent="0.25">
      <c r="A9" s="20">
        <v>5</v>
      </c>
      <c r="B9" s="28" t="s">
        <v>166</v>
      </c>
      <c r="C9" s="28" t="s">
        <v>47</v>
      </c>
      <c r="D9" s="29" t="s">
        <v>152</v>
      </c>
      <c r="E9" s="20">
        <v>1</v>
      </c>
      <c r="F9" s="20">
        <v>0</v>
      </c>
      <c r="G9" s="20">
        <v>7</v>
      </c>
      <c r="H9" s="20">
        <v>7</v>
      </c>
      <c r="I9" s="20">
        <v>0</v>
      </c>
      <c r="J9" s="20">
        <f t="shared" si="0"/>
        <v>15</v>
      </c>
      <c r="K9" s="30"/>
      <c r="L9" s="24" t="s">
        <v>240</v>
      </c>
    </row>
    <row r="10" spans="1:13" x14ac:dyDescent="0.25">
      <c r="A10" s="4">
        <v>6</v>
      </c>
      <c r="B10" s="5" t="s">
        <v>218</v>
      </c>
      <c r="C10" s="5" t="s">
        <v>219</v>
      </c>
      <c r="D10" s="6">
        <v>33</v>
      </c>
      <c r="E10" s="8">
        <v>7</v>
      </c>
      <c r="F10" s="8">
        <v>0</v>
      </c>
      <c r="G10" s="8">
        <v>0</v>
      </c>
      <c r="H10" s="8">
        <v>0</v>
      </c>
      <c r="I10" s="8">
        <v>0</v>
      </c>
      <c r="J10" s="4">
        <f t="shared" si="0"/>
        <v>7</v>
      </c>
      <c r="K10" s="9"/>
      <c r="L10" s="2" t="str">
        <f t="shared" ref="L10:L26" si="1">IF(D10 = "ЛУЧ","вне конкурса"," ")</f>
        <v xml:space="preserve"> </v>
      </c>
    </row>
    <row r="11" spans="1:13" x14ac:dyDescent="0.25">
      <c r="A11" s="4">
        <v>7</v>
      </c>
      <c r="B11" s="5" t="s">
        <v>20</v>
      </c>
      <c r="C11" s="5" t="s">
        <v>21</v>
      </c>
      <c r="D11" s="6">
        <v>42</v>
      </c>
      <c r="E11" s="8">
        <v>1</v>
      </c>
      <c r="F11" s="8">
        <v>0</v>
      </c>
      <c r="G11" s="8">
        <v>2</v>
      </c>
      <c r="H11" s="8">
        <v>0</v>
      </c>
      <c r="I11" s="8">
        <v>3</v>
      </c>
      <c r="J11" s="4">
        <f t="shared" si="0"/>
        <v>6</v>
      </c>
      <c r="K11" s="9"/>
      <c r="L11" s="2" t="str">
        <f t="shared" si="1"/>
        <v xml:space="preserve"> </v>
      </c>
    </row>
    <row r="12" spans="1:13" x14ac:dyDescent="0.25">
      <c r="A12" s="4">
        <v>8</v>
      </c>
      <c r="B12" s="5" t="s">
        <v>220</v>
      </c>
      <c r="C12" s="5" t="s">
        <v>38</v>
      </c>
      <c r="D12" s="6">
        <v>17</v>
      </c>
      <c r="E12" s="8">
        <v>0</v>
      </c>
      <c r="F12" s="8">
        <v>0</v>
      </c>
      <c r="G12" s="8">
        <v>2</v>
      </c>
      <c r="H12" s="8">
        <v>0</v>
      </c>
      <c r="I12" s="8">
        <v>1</v>
      </c>
      <c r="J12" s="4">
        <f t="shared" si="0"/>
        <v>3</v>
      </c>
      <c r="K12" s="9"/>
      <c r="L12" s="2" t="str">
        <f t="shared" si="1"/>
        <v xml:space="preserve"> </v>
      </c>
    </row>
    <row r="13" spans="1:13" x14ac:dyDescent="0.25">
      <c r="A13" s="4">
        <v>9</v>
      </c>
      <c r="B13" s="5" t="s">
        <v>85</v>
      </c>
      <c r="C13" s="5" t="s">
        <v>75</v>
      </c>
      <c r="D13" s="6">
        <v>39</v>
      </c>
      <c r="E13" s="4">
        <v>0</v>
      </c>
      <c r="F13" s="4">
        <v>0</v>
      </c>
      <c r="G13" s="4">
        <v>2</v>
      </c>
      <c r="H13" s="4">
        <v>0</v>
      </c>
      <c r="I13" s="4">
        <v>0</v>
      </c>
      <c r="J13" s="4">
        <f t="shared" si="0"/>
        <v>2</v>
      </c>
      <c r="K13" s="10"/>
      <c r="L13" s="2" t="str">
        <f t="shared" si="1"/>
        <v xml:space="preserve"> </v>
      </c>
    </row>
    <row r="14" spans="1:13" x14ac:dyDescent="0.25">
      <c r="A14" s="4">
        <v>10</v>
      </c>
      <c r="B14" s="5" t="s">
        <v>43</v>
      </c>
      <c r="C14" s="5" t="s">
        <v>44</v>
      </c>
      <c r="D14" s="6">
        <v>11</v>
      </c>
      <c r="E14" s="8">
        <v>0</v>
      </c>
      <c r="F14" s="8">
        <v>2</v>
      </c>
      <c r="G14" s="8">
        <v>0</v>
      </c>
      <c r="H14" s="8">
        <v>0</v>
      </c>
      <c r="I14" s="8">
        <v>0</v>
      </c>
      <c r="J14" s="4">
        <f t="shared" si="0"/>
        <v>2</v>
      </c>
      <c r="K14" s="9"/>
      <c r="L14" s="2" t="str">
        <f t="shared" si="1"/>
        <v xml:space="preserve"> </v>
      </c>
    </row>
    <row r="15" spans="1:13" x14ac:dyDescent="0.25">
      <c r="A15" s="4">
        <v>11</v>
      </c>
      <c r="B15" s="5" t="s">
        <v>221</v>
      </c>
      <c r="C15" s="5" t="s">
        <v>222</v>
      </c>
      <c r="D15" s="6">
        <v>28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4">
        <f t="shared" si="0"/>
        <v>1</v>
      </c>
      <c r="K15" s="9"/>
      <c r="L15" s="2" t="str">
        <f t="shared" si="1"/>
        <v xml:space="preserve"> </v>
      </c>
    </row>
    <row r="16" spans="1:13" x14ac:dyDescent="0.25">
      <c r="A16" s="4">
        <v>12</v>
      </c>
      <c r="B16" s="5" t="s">
        <v>22</v>
      </c>
      <c r="C16" s="5" t="s">
        <v>23</v>
      </c>
      <c r="D16" s="6">
        <v>42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 s="4">
        <f t="shared" si="0"/>
        <v>1</v>
      </c>
      <c r="K16" s="9"/>
      <c r="L16" s="2" t="str">
        <f t="shared" si="1"/>
        <v xml:space="preserve"> </v>
      </c>
    </row>
    <row r="17" spans="1:12" x14ac:dyDescent="0.25">
      <c r="A17" s="4">
        <v>13</v>
      </c>
      <c r="B17" s="5" t="s">
        <v>24</v>
      </c>
      <c r="C17" s="5" t="s">
        <v>25</v>
      </c>
      <c r="D17" s="6">
        <v>42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4">
        <f t="shared" si="0"/>
        <v>1</v>
      </c>
      <c r="K17" s="9"/>
      <c r="L17" s="2" t="str">
        <f t="shared" si="1"/>
        <v xml:space="preserve"> </v>
      </c>
    </row>
    <row r="18" spans="1:12" x14ac:dyDescent="0.25">
      <c r="A18" s="4">
        <v>14</v>
      </c>
      <c r="B18" s="5" t="s">
        <v>169</v>
      </c>
      <c r="C18" s="5" t="s">
        <v>170</v>
      </c>
      <c r="D18" s="6">
        <v>31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 t="shared" si="0"/>
        <v>0</v>
      </c>
      <c r="K18" s="7"/>
      <c r="L18" s="2" t="str">
        <f t="shared" si="1"/>
        <v xml:space="preserve"> </v>
      </c>
    </row>
    <row r="19" spans="1:12" x14ac:dyDescent="0.25">
      <c r="A19" s="4">
        <v>15</v>
      </c>
      <c r="B19" s="5" t="s">
        <v>145</v>
      </c>
      <c r="C19" s="5" t="s">
        <v>25</v>
      </c>
      <c r="D19" s="6">
        <v>39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4">
        <f t="shared" si="0"/>
        <v>0</v>
      </c>
      <c r="K19" s="9"/>
      <c r="L19" s="2" t="str">
        <f t="shared" si="1"/>
        <v xml:space="preserve"> </v>
      </c>
    </row>
    <row r="20" spans="1:12" x14ac:dyDescent="0.25">
      <c r="A20" s="4">
        <v>16</v>
      </c>
      <c r="B20" s="5" t="s">
        <v>128</v>
      </c>
      <c r="C20" s="5" t="s">
        <v>56</v>
      </c>
      <c r="D20" s="6">
        <v>32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4">
        <f t="shared" si="0"/>
        <v>0</v>
      </c>
      <c r="K20" s="9"/>
      <c r="L20" s="2" t="str">
        <f t="shared" si="1"/>
        <v xml:space="preserve"> </v>
      </c>
    </row>
    <row r="21" spans="1:12" x14ac:dyDescent="0.25">
      <c r="A21" s="4">
        <v>17</v>
      </c>
      <c r="B21" s="5" t="s">
        <v>129</v>
      </c>
      <c r="C21" s="5" t="s">
        <v>25</v>
      </c>
      <c r="D21" s="6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4">
        <f t="shared" si="0"/>
        <v>0</v>
      </c>
      <c r="K21" s="9"/>
      <c r="L21" s="2" t="str">
        <f t="shared" si="1"/>
        <v xml:space="preserve"> </v>
      </c>
    </row>
    <row r="22" spans="1:12" x14ac:dyDescent="0.25">
      <c r="A22" s="4">
        <v>18</v>
      </c>
      <c r="B22" s="5" t="s">
        <v>119</v>
      </c>
      <c r="C22" s="5" t="s">
        <v>120</v>
      </c>
      <c r="D22" s="6">
        <v>28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4">
        <f t="shared" si="0"/>
        <v>0</v>
      </c>
      <c r="K22" s="9"/>
      <c r="L22" s="2" t="str">
        <f t="shared" si="1"/>
        <v xml:space="preserve"> </v>
      </c>
    </row>
    <row r="23" spans="1:12" x14ac:dyDescent="0.25">
      <c r="A23" s="4">
        <v>19</v>
      </c>
      <c r="B23" s="5" t="s">
        <v>121</v>
      </c>
      <c r="C23" s="5" t="s">
        <v>122</v>
      </c>
      <c r="D23" s="6">
        <v>28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4">
        <f t="shared" si="0"/>
        <v>0</v>
      </c>
      <c r="K23" s="9"/>
      <c r="L23" s="2" t="str">
        <f t="shared" si="1"/>
        <v xml:space="preserve"> </v>
      </c>
    </row>
    <row r="24" spans="1:12" x14ac:dyDescent="0.25">
      <c r="A24" s="4">
        <v>20</v>
      </c>
      <c r="B24" s="5" t="s">
        <v>96</v>
      </c>
      <c r="C24" s="5" t="s">
        <v>25</v>
      </c>
      <c r="D24" s="6">
        <v>3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4">
        <f t="shared" si="0"/>
        <v>0</v>
      </c>
      <c r="K24" s="9"/>
      <c r="L24" s="2" t="str">
        <f t="shared" si="1"/>
        <v xml:space="preserve"> </v>
      </c>
    </row>
    <row r="25" spans="1:12" x14ac:dyDescent="0.25">
      <c r="A25" s="4">
        <v>21</v>
      </c>
      <c r="B25" s="5" t="s">
        <v>78</v>
      </c>
      <c r="C25" s="5" t="s">
        <v>79</v>
      </c>
      <c r="D25" s="6">
        <v>4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4">
        <f t="shared" si="0"/>
        <v>0</v>
      </c>
      <c r="K25" s="9"/>
      <c r="L25" s="2" t="str">
        <f t="shared" si="1"/>
        <v xml:space="preserve"> </v>
      </c>
    </row>
    <row r="26" spans="1:12" x14ac:dyDescent="0.25">
      <c r="A26" s="4">
        <v>22</v>
      </c>
      <c r="B26" s="5" t="s">
        <v>80</v>
      </c>
      <c r="C26" s="5" t="s">
        <v>19</v>
      </c>
      <c r="D26" s="6">
        <v>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4">
        <f t="shared" si="0"/>
        <v>0</v>
      </c>
      <c r="K26" s="9"/>
      <c r="L26" s="2" t="str">
        <f t="shared" si="1"/>
        <v xml:space="preserve"> </v>
      </c>
    </row>
  </sheetData>
  <sortState ref="A5:K29">
    <sortCondition descending="1" ref="J4:J29"/>
  </sortState>
  <mergeCells count="7">
    <mergeCell ref="A1:K1"/>
    <mergeCell ref="A2:A4"/>
    <mergeCell ref="B2:B4"/>
    <mergeCell ref="C2:C4"/>
    <mergeCell ref="D2:D4"/>
    <mergeCell ref="E2:J2"/>
    <mergeCell ref="K2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FMSHn</dc:creator>
  <cp:lastModifiedBy>Admin</cp:lastModifiedBy>
  <cp:lastPrinted>2025-04-02T22:23:57Z</cp:lastPrinted>
  <dcterms:created xsi:type="dcterms:W3CDTF">2016-10-21T05:28:20Z</dcterms:created>
  <dcterms:modified xsi:type="dcterms:W3CDTF">2025-04-10T04:41:15Z</dcterms:modified>
</cp:coreProperties>
</file>